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8800" windowHeight="11700" activeTab="5"/>
  </bookViews>
  <sheets>
    <sheet name="State Data" sheetId="4" r:id="rId1"/>
    <sheet name="Region 1" sheetId="5" r:id="rId2"/>
    <sheet name="Region 2" sheetId="6" r:id="rId3"/>
    <sheet name="Region 3" sheetId="7" r:id="rId4"/>
    <sheet name="Region 4" sheetId="8" r:id="rId5"/>
    <sheet name="Region 5" sheetId="9" r:id="rId6"/>
    <sheet name="Data" sheetId="2" r:id="rId7"/>
    <sheet name="Information" sheetId="1" r:id="rId8"/>
  </sheets>
  <definedNames>
    <definedName name="_xlnm._FilterDatabase" localSheetId="0" hidden="1">'State Data'!$B$3:$U$3</definedName>
    <definedName name="_xlnm.Print_Titles" localSheetId="6">Data!$A:$A,Data!$1:$4</definedName>
  </definedNames>
  <calcPr calcId="162913"/>
</workbook>
</file>

<file path=xl/calcChain.xml><?xml version="1.0" encoding="utf-8"?>
<calcChain xmlns="http://schemas.openxmlformats.org/spreadsheetml/2006/main">
  <c r="D47" i="9" l="1"/>
  <c r="E47" i="9" s="1"/>
  <c r="D46" i="9"/>
  <c r="E46" i="9" s="1"/>
  <c r="E45" i="9"/>
  <c r="D45" i="9"/>
  <c r="E44" i="9"/>
  <c r="D44" i="9"/>
  <c r="E43" i="9"/>
  <c r="D43" i="9"/>
  <c r="E42" i="9"/>
  <c r="D42" i="9"/>
  <c r="D41" i="9"/>
  <c r="E41" i="9" s="1"/>
  <c r="D40" i="9"/>
  <c r="E40" i="9" s="1"/>
  <c r="D39" i="9"/>
  <c r="D38" i="8"/>
  <c r="E38" i="8" s="1"/>
  <c r="D37" i="8"/>
  <c r="E37" i="8" s="1"/>
  <c r="E36" i="8"/>
  <c r="D36" i="8"/>
  <c r="E35" i="8"/>
  <c r="D35" i="8"/>
  <c r="E34" i="8"/>
  <c r="D34" i="8"/>
  <c r="E33" i="8"/>
  <c r="D33" i="8"/>
  <c r="D32" i="8"/>
  <c r="E32" i="8" s="1"/>
  <c r="D31" i="8"/>
  <c r="E31" i="8" s="1"/>
  <c r="D30" i="8"/>
  <c r="E39" i="7"/>
  <c r="D39" i="7"/>
  <c r="E38" i="7"/>
  <c r="D38" i="7"/>
  <c r="D40" i="7" s="1"/>
  <c r="E40" i="7" s="1"/>
  <c r="E37" i="7"/>
  <c r="D37" i="7"/>
  <c r="E36" i="7"/>
  <c r="D36" i="7"/>
  <c r="E35" i="7"/>
  <c r="D35" i="7"/>
  <c r="E34" i="7"/>
  <c r="D34" i="7"/>
  <c r="E33" i="7"/>
  <c r="D33" i="7"/>
  <c r="D32" i="7"/>
  <c r="D31" i="7"/>
  <c r="E32" i="7" s="1"/>
  <c r="D38" i="6"/>
  <c r="E38" i="6" s="1"/>
  <c r="D37" i="6"/>
  <c r="E37" i="6" s="1"/>
  <c r="E36" i="6"/>
  <c r="D36" i="6"/>
  <c r="E35" i="6"/>
  <c r="D35" i="6"/>
  <c r="E34" i="6"/>
  <c r="D34" i="6"/>
  <c r="E33" i="6"/>
  <c r="D33" i="6"/>
  <c r="D32" i="6"/>
  <c r="E32" i="6" s="1"/>
  <c r="D31" i="6"/>
  <c r="E31" i="6" s="1"/>
  <c r="D30" i="6"/>
  <c r="E34" i="9"/>
  <c r="F34" i="9"/>
  <c r="G34" i="9"/>
  <c r="H34" i="9"/>
  <c r="I34" i="9"/>
  <c r="J34" i="9"/>
  <c r="K34" i="9"/>
  <c r="L34" i="9"/>
  <c r="M34" i="9"/>
  <c r="N34" i="9"/>
  <c r="O34" i="9"/>
  <c r="P34" i="9"/>
  <c r="Q34" i="9"/>
  <c r="R34" i="9"/>
  <c r="S34" i="9"/>
  <c r="T34" i="9"/>
  <c r="U34" i="9"/>
  <c r="D34" i="9"/>
  <c r="E25" i="8"/>
  <c r="F25" i="8"/>
  <c r="G25" i="8"/>
  <c r="H25" i="8"/>
  <c r="I25" i="8"/>
  <c r="J25" i="8"/>
  <c r="K25" i="8"/>
  <c r="L25" i="8"/>
  <c r="M25" i="8"/>
  <c r="N25" i="8"/>
  <c r="O25" i="8"/>
  <c r="P25" i="8"/>
  <c r="Q25" i="8"/>
  <c r="R25" i="8"/>
  <c r="S25" i="8"/>
  <c r="T25" i="8"/>
  <c r="U25" i="8"/>
  <c r="D25" i="8"/>
  <c r="E26" i="7"/>
  <c r="F26" i="7"/>
  <c r="G26" i="7"/>
  <c r="H26" i="7"/>
  <c r="I26" i="7"/>
  <c r="J26" i="7"/>
  <c r="K26" i="7"/>
  <c r="L26" i="7"/>
  <c r="M26" i="7"/>
  <c r="N26" i="7"/>
  <c r="O26" i="7"/>
  <c r="P26" i="7"/>
  <c r="Q26" i="7"/>
  <c r="R26" i="7"/>
  <c r="S26" i="7"/>
  <c r="T26" i="7"/>
  <c r="U26" i="7"/>
  <c r="D26" i="7"/>
  <c r="E25" i="6"/>
  <c r="F25" i="6"/>
  <c r="G25" i="6"/>
  <c r="H25" i="6"/>
  <c r="I25" i="6"/>
  <c r="J25" i="6"/>
  <c r="K25" i="6"/>
  <c r="L25" i="6"/>
  <c r="M25" i="6"/>
  <c r="N25" i="6"/>
  <c r="O25" i="6"/>
  <c r="P25" i="6"/>
  <c r="Q25" i="6"/>
  <c r="R25" i="6"/>
  <c r="S25" i="6"/>
  <c r="T25" i="6"/>
  <c r="U25" i="6"/>
  <c r="D25" i="6"/>
  <c r="E35" i="5"/>
  <c r="D35" i="5"/>
  <c r="E33" i="5"/>
  <c r="D33" i="5"/>
  <c r="E34" i="5"/>
  <c r="D34" i="5"/>
  <c r="E32" i="5"/>
  <c r="D32" i="5"/>
  <c r="E31" i="5"/>
  <c r="D31" i="5"/>
  <c r="E30" i="5"/>
  <c r="D30" i="5"/>
  <c r="E29" i="5"/>
  <c r="D29" i="5"/>
  <c r="E28" i="5"/>
  <c r="D28" i="5"/>
  <c r="E27" i="5"/>
  <c r="D27" i="5"/>
  <c r="D26" i="5"/>
  <c r="E21" i="5"/>
  <c r="F21" i="5"/>
  <c r="G21" i="5"/>
  <c r="H21" i="5"/>
  <c r="I21" i="5"/>
  <c r="J21" i="5"/>
  <c r="K21" i="5"/>
  <c r="L21" i="5"/>
  <c r="M21" i="5"/>
  <c r="N21" i="5"/>
  <c r="O21" i="5"/>
  <c r="P21" i="5"/>
  <c r="Q21" i="5"/>
  <c r="R21" i="5"/>
  <c r="S21" i="5"/>
  <c r="T21" i="5"/>
  <c r="U21" i="5"/>
  <c r="D21" i="5"/>
  <c r="E119" i="4"/>
  <c r="F119" i="4"/>
  <c r="G119" i="4"/>
  <c r="E129" i="4" s="1"/>
  <c r="H119" i="4"/>
  <c r="I119" i="4"/>
  <c r="J119" i="4"/>
  <c r="K119" i="4"/>
  <c r="E130" i="4" s="1"/>
  <c r="L119" i="4"/>
  <c r="M119" i="4"/>
  <c r="E131" i="4" s="1"/>
  <c r="N119" i="4"/>
  <c r="O119" i="4"/>
  <c r="P119" i="4"/>
  <c r="Q119" i="4"/>
  <c r="D135" i="4" s="1"/>
  <c r="E135" i="4" s="1"/>
  <c r="R119" i="4"/>
  <c r="S119" i="4"/>
  <c r="T119" i="4"/>
  <c r="U119" i="4"/>
  <c r="D119" i="4"/>
  <c r="E133" i="4" l="1"/>
  <c r="D134" i="4"/>
  <c r="E134" i="4" s="1"/>
  <c r="E128" i="4"/>
  <c r="E132" i="4"/>
  <c r="D136" i="4"/>
  <c r="E136" i="4" s="1"/>
  <c r="D48" i="9"/>
  <c r="E48" i="9" s="1"/>
  <c r="D39" i="8"/>
  <c r="E39" i="8" s="1"/>
  <c r="D39" i="6"/>
  <c r="E39" i="6" s="1"/>
</calcChain>
</file>

<file path=xl/sharedStrings.xml><?xml version="1.0" encoding="utf-8"?>
<sst xmlns="http://schemas.openxmlformats.org/spreadsheetml/2006/main" count="5385" uniqueCount="2938">
  <si>
    <t>SEX BY AGE BY VETERAN STATUS FOR THE CIVILIAN POPULATION 18 YEARS AND OVER</t>
  </si>
  <si>
    <t>Note: The table shown may have been modified by user selections. Some information may be missing.</t>
  </si>
  <si>
    <t>DATA NOTES</t>
  </si>
  <si>
    <t/>
  </si>
  <si>
    <t>TABLE ID:</t>
  </si>
  <si>
    <t>B21001</t>
  </si>
  <si>
    <t>SURVEY/PROGRAM:</t>
  </si>
  <si>
    <t>American Community Survey</t>
  </si>
  <si>
    <t>VINTAGE:</t>
  </si>
  <si>
    <t>2019</t>
  </si>
  <si>
    <t>DATASET:</t>
  </si>
  <si>
    <t>ACSDT5Y2019</t>
  </si>
  <si>
    <t>PRODUCT:</t>
  </si>
  <si>
    <t>ACS 5-Year Estimates Detailed Tables</t>
  </si>
  <si>
    <t>UNIVERSE:</t>
  </si>
  <si>
    <t>Civilian population 18 years and over</t>
  </si>
  <si>
    <t>FTP URL:</t>
  </si>
  <si>
    <t>None</t>
  </si>
  <si>
    <t>API URL:</t>
  </si>
  <si>
    <t>https://api.census.gov/data/2019/acs/acs5</t>
  </si>
  <si>
    <t>USER SELECTIONS</t>
  </si>
  <si>
    <t>TOPICS</t>
  </si>
  <si>
    <t>Populations and People; Veterans</t>
  </si>
  <si>
    <t>GEOS</t>
  </si>
  <si>
    <t>All counties in Missouri</t>
  </si>
  <si>
    <t>EXCLUDED COLUMNS</t>
  </si>
  <si>
    <t>APPLIED FILTERS</t>
  </si>
  <si>
    <t>APPLIED SORTS</t>
  </si>
  <si>
    <t>WEB ADDRESS</t>
  </si>
  <si>
    <t>https://data.census.gov/cedsci/table?t=Populations%20and%20People%3AVeterans&amp;g=0400000US29.050000&amp;tid=ACSDT5Y2019.B21001&amp;hidePreview=true&amp;tp=true&amp;moe=false</t>
  </si>
  <si>
    <t>TABLE NOTES</t>
  </si>
  <si>
    <t>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t>
  </si>
  <si>
    <t>Supporting documentation on code lists, subject definitions, data accuracy, and statistical testing can be found on the American Community Survey website in the Technical Documentation section.
Sample size and data quality measures (including coverage rates, allocation rates, and response rates) can be found on the American Community Survey website in the Methodology section.</t>
  </si>
  <si>
    <t>Source: U.S. Census Bureau, 2015-2019 American Community Survey 5-Year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</si>
  <si>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</si>
  <si>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The 2015-2019 American Community Survey (ACS) data generally reflect the September 2018 Office of Management and Budget (OMB) delineations of metropolitan and micropolitan statistical areas. In certain instances, the names, codes, and boundaries of the principal cities shown in ACS tables may differ from the OMB delineation lists due to differences in the effective dates of the geographic entities.</t>
  </si>
  <si>
    <t>Estimates of urban and rural populations, housing units, and characteristics reflect boundaries of urban areas defined based on Census 2010 data. As a result, data for urban and rural areas from the ACS do not necessarily reflect the results of ongoing urbanization.</t>
  </si>
  <si>
    <t>Explanation of Symbols:  *  An "**" entry in the margin of error column indicates that either no sample observations or too few sample observations were available to compute a standard error and thus the margin of error. A statistical test is not appropriate.
  *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or the margin of error associated with a median was larger than the median itself.
  *  An "-" following a median estimate means the median falls in the lowest interval of an open-ended distribution.
  *  An "+" following a median estimate means the median falls in the upper interval of an open-ended distribution.
  *  An "***" entry in the margin of error column indicates that the median falls in the lowest interval or upper interval of an open-ended distribution. A statistical test is not appropriate.
  *  An "*****" entry in the margin of error column indicates that the estimate is controlled. A statistical test for sampling variability is not appropriate. 
  *  An "N" entry in the estimate and margin of error columns indicates that data for this geographic area cannot be displayed because the number of sample cases is too small.
  *  An "(X)" means that the estimate is not applicable or not available.</t>
  </si>
  <si>
    <t>COLUMN NOTES</t>
  </si>
  <si>
    <t>Total:</t>
  </si>
  <si>
    <t>Veteran</t>
  </si>
  <si>
    <t>Nonveteran</t>
  </si>
  <si>
    <t>Male:</t>
  </si>
  <si>
    <t>Female:</t>
  </si>
  <si>
    <t>18 to 34 years:</t>
  </si>
  <si>
    <t>35 to 54 years:</t>
  </si>
  <si>
    <t>55 to 64 years:</t>
  </si>
  <si>
    <t>65 to 74 years:</t>
  </si>
  <si>
    <t>75 years and over:</t>
  </si>
  <si>
    <t>Label</t>
  </si>
  <si>
    <t>Adair County, Missouri</t>
  </si>
  <si>
    <t>Estimate</t>
  </si>
  <si>
    <t>20,605</t>
  </si>
  <si>
    <t>1,176</t>
  </si>
  <si>
    <t>19,429</t>
  </si>
  <si>
    <t>9,719</t>
  </si>
  <si>
    <t>1,114</t>
  </si>
  <si>
    <t>8,605</t>
  </si>
  <si>
    <t>4,544</t>
  </si>
  <si>
    <t>77</t>
  </si>
  <si>
    <t>4,467</t>
  </si>
  <si>
    <t>2,244</t>
  </si>
  <si>
    <t>215</t>
  </si>
  <si>
    <t>2,029</t>
  </si>
  <si>
    <t>1,312</t>
  </si>
  <si>
    <t>185</t>
  </si>
  <si>
    <t>1,127</t>
  </si>
  <si>
    <t>964</t>
  </si>
  <si>
    <t>351</t>
  </si>
  <si>
    <t>613</t>
  </si>
  <si>
    <t>655</t>
  </si>
  <si>
    <t>286</t>
  </si>
  <si>
    <t>369</t>
  </si>
  <si>
    <t>10,886</t>
  </si>
  <si>
    <t>62</t>
  </si>
  <si>
    <t>10,824</t>
  </si>
  <si>
    <t>5,278</t>
  </si>
  <si>
    <t>2</t>
  </si>
  <si>
    <t>5,276</t>
  </si>
  <si>
    <t>2,221</t>
  </si>
  <si>
    <t>2,219</t>
  </si>
  <si>
    <t>1,350</t>
  </si>
  <si>
    <t>40</t>
  </si>
  <si>
    <t>1,310</t>
  </si>
  <si>
    <t>1,047</t>
  </si>
  <si>
    <t>3</t>
  </si>
  <si>
    <t>1,044</t>
  </si>
  <si>
    <t>990</t>
  </si>
  <si>
    <t>15</t>
  </si>
  <si>
    <t>975</t>
  </si>
  <si>
    <t>Andrew County, Missouri</t>
  </si>
  <si>
    <t>13,437</t>
  </si>
  <si>
    <t>1,140</t>
  </si>
  <si>
    <t>12,297</t>
  </si>
  <si>
    <t>6,635</t>
  </si>
  <si>
    <t>1,065</t>
  </si>
  <si>
    <t>5,570</t>
  </si>
  <si>
    <t>1,663</t>
  </si>
  <si>
    <t>93</t>
  </si>
  <si>
    <t>1,570</t>
  </si>
  <si>
    <t>2,212</t>
  </si>
  <si>
    <t>310</t>
  </si>
  <si>
    <t>1,902</t>
  </si>
  <si>
    <t>1,279</t>
  </si>
  <si>
    <t>151</t>
  </si>
  <si>
    <t>1,128</t>
  </si>
  <si>
    <t>917</t>
  </si>
  <si>
    <t>241</t>
  </si>
  <si>
    <t>676</t>
  </si>
  <si>
    <t>564</t>
  </si>
  <si>
    <t>270</t>
  </si>
  <si>
    <t>294</t>
  </si>
  <si>
    <t>6,802</t>
  </si>
  <si>
    <t>75</t>
  </si>
  <si>
    <t>6,727</t>
  </si>
  <si>
    <t>1,540</t>
  </si>
  <si>
    <t>1,537</t>
  </si>
  <si>
    <t>2,164</t>
  </si>
  <si>
    <t>64</t>
  </si>
  <si>
    <t>2,100</t>
  </si>
  <si>
    <t>1,300</t>
  </si>
  <si>
    <t>8</t>
  </si>
  <si>
    <t>1,292</t>
  </si>
  <si>
    <t>928</t>
  </si>
  <si>
    <t>0</t>
  </si>
  <si>
    <t>870</t>
  </si>
  <si>
    <t>Atchison County, Missouri</t>
  </si>
  <si>
    <t>4,219</t>
  </si>
  <si>
    <t>421</t>
  </si>
  <si>
    <t>3,798</t>
  </si>
  <si>
    <t>2,079</t>
  </si>
  <si>
    <t>403</t>
  </si>
  <si>
    <t>1,676</t>
  </si>
  <si>
    <t>442</t>
  </si>
  <si>
    <t>18</t>
  </si>
  <si>
    <t>424</t>
  </si>
  <si>
    <t>638</t>
  </si>
  <si>
    <t>65</t>
  </si>
  <si>
    <t>573</t>
  </si>
  <si>
    <t>395</t>
  </si>
  <si>
    <t>67</t>
  </si>
  <si>
    <t>328</t>
  </si>
  <si>
    <t>357</t>
  </si>
  <si>
    <t>140</t>
  </si>
  <si>
    <t>217</t>
  </si>
  <si>
    <t>247</t>
  </si>
  <si>
    <t>113</t>
  </si>
  <si>
    <t>134</t>
  </si>
  <si>
    <t>2,140</t>
  </si>
  <si>
    <t>2,122</t>
  </si>
  <si>
    <t>422</t>
  </si>
  <si>
    <t>419</t>
  </si>
  <si>
    <t>607</t>
  </si>
  <si>
    <t>4</t>
  </si>
  <si>
    <t>603</t>
  </si>
  <si>
    <t>388</t>
  </si>
  <si>
    <t>7</t>
  </si>
  <si>
    <t>381</t>
  </si>
  <si>
    <t>366</t>
  </si>
  <si>
    <t>353</t>
  </si>
  <si>
    <t>Audrain County, Missouri</t>
  </si>
  <si>
    <t>19,717</t>
  </si>
  <si>
    <t>1,714</t>
  </si>
  <si>
    <t>18,003</t>
  </si>
  <si>
    <t>8,601</t>
  </si>
  <si>
    <t>1,508</t>
  </si>
  <si>
    <t>7,093</t>
  </si>
  <si>
    <t>2,267</t>
  </si>
  <si>
    <t>53</t>
  </si>
  <si>
    <t>2,214</t>
  </si>
  <si>
    <t>2,775</t>
  </si>
  <si>
    <t>218</t>
  </si>
  <si>
    <t>2,557</t>
  </si>
  <si>
    <t>1,671</t>
  </si>
  <si>
    <t>1,377</t>
  </si>
  <si>
    <t>1,165</t>
  </si>
  <si>
    <t>559</t>
  </si>
  <si>
    <t>606</t>
  </si>
  <si>
    <t>723</t>
  </si>
  <si>
    <t>384</t>
  </si>
  <si>
    <t>339</t>
  </si>
  <si>
    <t>11,116</t>
  </si>
  <si>
    <t>206</t>
  </si>
  <si>
    <t>10,910</t>
  </si>
  <si>
    <t>3,204</t>
  </si>
  <si>
    <t>69</t>
  </si>
  <si>
    <t>3,135</t>
  </si>
  <si>
    <t>3,579</t>
  </si>
  <si>
    <t>61</t>
  </si>
  <si>
    <t>3,518</t>
  </si>
  <si>
    <t>1,779</t>
  </si>
  <si>
    <t>42</t>
  </si>
  <si>
    <t>1,737</t>
  </si>
  <si>
    <t>1,331</t>
  </si>
  <si>
    <t>25</t>
  </si>
  <si>
    <t>1,306</t>
  </si>
  <si>
    <t>1,223</t>
  </si>
  <si>
    <t>9</t>
  </si>
  <si>
    <t>1,214</t>
  </si>
  <si>
    <t>Barry County, Missouri</t>
  </si>
  <si>
    <t>27,450</t>
  </si>
  <si>
    <t>2,697</t>
  </si>
  <si>
    <t>24,753</t>
  </si>
  <si>
    <t>13,399</t>
  </si>
  <si>
    <t>2,505</t>
  </si>
  <si>
    <t>10,894</t>
  </si>
  <si>
    <t>3,195</t>
  </si>
  <si>
    <t>133</t>
  </si>
  <si>
    <t>3,062</t>
  </si>
  <si>
    <t>4,183</t>
  </si>
  <si>
    <t>3,826</t>
  </si>
  <si>
    <t>2,696</t>
  </si>
  <si>
    <t>497</t>
  </si>
  <si>
    <t>2,199</t>
  </si>
  <si>
    <t>1,994</t>
  </si>
  <si>
    <t>849</t>
  </si>
  <si>
    <t>1,145</t>
  </si>
  <si>
    <t>669</t>
  </si>
  <si>
    <t>662</t>
  </si>
  <si>
    <t>14,051</t>
  </si>
  <si>
    <t>192</t>
  </si>
  <si>
    <t>13,859</t>
  </si>
  <si>
    <t>3,154</t>
  </si>
  <si>
    <t>95</t>
  </si>
  <si>
    <t>3,059</t>
  </si>
  <si>
    <t>4,257</t>
  </si>
  <si>
    <t>4,217</t>
  </si>
  <si>
    <t>2,782</t>
  </si>
  <si>
    <t>50</t>
  </si>
  <si>
    <t>2,732</t>
  </si>
  <si>
    <t>2,135</t>
  </si>
  <si>
    <t>2,128</t>
  </si>
  <si>
    <t>1,723</t>
  </si>
  <si>
    <t>Barton County, Missouri</t>
  </si>
  <si>
    <t>8,988</t>
  </si>
  <si>
    <t>714</t>
  </si>
  <si>
    <t>8,274</t>
  </si>
  <si>
    <t>4,360</t>
  </si>
  <si>
    <t>666</t>
  </si>
  <si>
    <t>3,694</t>
  </si>
  <si>
    <t>1,031</t>
  </si>
  <si>
    <t>27</t>
  </si>
  <si>
    <t>1,004</t>
  </si>
  <si>
    <t>1,422</t>
  </si>
  <si>
    <t>74</t>
  </si>
  <si>
    <t>1,348</t>
  </si>
  <si>
    <t>866</t>
  </si>
  <si>
    <t>150</t>
  </si>
  <si>
    <t>716</t>
  </si>
  <si>
    <t>602</t>
  </si>
  <si>
    <t>228</t>
  </si>
  <si>
    <t>374</t>
  </si>
  <si>
    <t>439</t>
  </si>
  <si>
    <t>187</t>
  </si>
  <si>
    <t>252</t>
  </si>
  <si>
    <t>4,628</t>
  </si>
  <si>
    <t>48</t>
  </si>
  <si>
    <t>4,580</t>
  </si>
  <si>
    <t>1,025</t>
  </si>
  <si>
    <t>1,418</t>
  </si>
  <si>
    <t>19</t>
  </si>
  <si>
    <t>1,399</t>
  </si>
  <si>
    <t>854</t>
  </si>
  <si>
    <t>839</t>
  </si>
  <si>
    <t>685</t>
  </si>
  <si>
    <t>14</t>
  </si>
  <si>
    <t>671</t>
  </si>
  <si>
    <t>646</t>
  </si>
  <si>
    <t>Bates County, Missouri</t>
  </si>
  <si>
    <t>12,440</t>
  </si>
  <si>
    <t>1,095</t>
  </si>
  <si>
    <t>11,345</t>
  </si>
  <si>
    <t>6,046</t>
  </si>
  <si>
    <t>1,008</t>
  </si>
  <si>
    <t>5,038</t>
  </si>
  <si>
    <t>1,549</t>
  </si>
  <si>
    <t>52</t>
  </si>
  <si>
    <t>1,497</t>
  </si>
  <si>
    <t>1,933</t>
  </si>
  <si>
    <t>1,692</t>
  </si>
  <si>
    <t>1,199</t>
  </si>
  <si>
    <t>211</t>
  </si>
  <si>
    <t>988</t>
  </si>
  <si>
    <t>785</t>
  </si>
  <si>
    <t>254</t>
  </si>
  <si>
    <t>531</t>
  </si>
  <si>
    <t>580</t>
  </si>
  <si>
    <t>250</t>
  </si>
  <si>
    <t>330</t>
  </si>
  <si>
    <t>6,394</t>
  </si>
  <si>
    <t>87</t>
  </si>
  <si>
    <t>6,307</t>
  </si>
  <si>
    <t>1,467</t>
  </si>
  <si>
    <t>37</t>
  </si>
  <si>
    <t>1,430</t>
  </si>
  <si>
    <t>1,964</t>
  </si>
  <si>
    <t>1,922</t>
  </si>
  <si>
    <t>1,189</t>
  </si>
  <si>
    <t>897</t>
  </si>
  <si>
    <t>889</t>
  </si>
  <si>
    <t>877</t>
  </si>
  <si>
    <t>Benton County, Missouri</t>
  </si>
  <si>
    <t>15,777</t>
  </si>
  <si>
    <t>1,966</t>
  </si>
  <si>
    <t>13,811</t>
  </si>
  <si>
    <t>7,789</t>
  </si>
  <si>
    <t>1,898</t>
  </si>
  <si>
    <t>5,891</t>
  </si>
  <si>
    <t>1,298</t>
  </si>
  <si>
    <t>1,290</t>
  </si>
  <si>
    <t>2,015</t>
  </si>
  <si>
    <t>304</t>
  </si>
  <si>
    <t>1,711</t>
  </si>
  <si>
    <t>1,627</t>
  </si>
  <si>
    <t>1,206</t>
  </si>
  <si>
    <t>1,713</t>
  </si>
  <si>
    <t>1,042</t>
  </si>
  <si>
    <t>1,136</t>
  </si>
  <si>
    <t>494</t>
  </si>
  <si>
    <t>642</t>
  </si>
  <si>
    <t>7,988</t>
  </si>
  <si>
    <t>68</t>
  </si>
  <si>
    <t>7,920</t>
  </si>
  <si>
    <t>1,265</t>
  </si>
  <si>
    <t>2,042</t>
  </si>
  <si>
    <t>2,038</t>
  </si>
  <si>
    <t>1,687</t>
  </si>
  <si>
    <t>1,715</t>
  </si>
  <si>
    <t>1,229</t>
  </si>
  <si>
    <t>1,215</t>
  </si>
  <si>
    <t>Bollinger County, Missouri</t>
  </si>
  <si>
    <t>9,562</t>
  </si>
  <si>
    <t>791</t>
  </si>
  <si>
    <t>8,771</t>
  </si>
  <si>
    <t>4,708</t>
  </si>
  <si>
    <t>675</t>
  </si>
  <si>
    <t>4,033</t>
  </si>
  <si>
    <t>1,055</t>
  </si>
  <si>
    <t>5</t>
  </si>
  <si>
    <t>1,050</t>
  </si>
  <si>
    <t>1,560</t>
  </si>
  <si>
    <t>188</t>
  </si>
  <si>
    <t>1,372</t>
  </si>
  <si>
    <t>959</t>
  </si>
  <si>
    <t>125</t>
  </si>
  <si>
    <t>834</t>
  </si>
  <si>
    <t>686</t>
  </si>
  <si>
    <t>171</t>
  </si>
  <si>
    <t>515</t>
  </si>
  <si>
    <t>448</t>
  </si>
  <si>
    <t>186</t>
  </si>
  <si>
    <t>262</t>
  </si>
  <si>
    <t>4,854</t>
  </si>
  <si>
    <t>116</t>
  </si>
  <si>
    <t>4,738</t>
  </si>
  <si>
    <t>1,090</t>
  </si>
  <si>
    <t>39</t>
  </si>
  <si>
    <t>1,051</t>
  </si>
  <si>
    <t>1,529</t>
  </si>
  <si>
    <t>973</t>
  </si>
  <si>
    <t>11</t>
  </si>
  <si>
    <t>962</t>
  </si>
  <si>
    <t>720</t>
  </si>
  <si>
    <t>542</t>
  </si>
  <si>
    <t>66</t>
  </si>
  <si>
    <t>476</t>
  </si>
  <si>
    <t>Boone County, Missouri</t>
  </si>
  <si>
    <t>141,409</t>
  </si>
  <si>
    <t>9,132</t>
  </si>
  <si>
    <t>132,277</t>
  </si>
  <si>
    <t>67,473</t>
  </si>
  <si>
    <t>8,031</t>
  </si>
  <si>
    <t>59,442</t>
  </si>
  <si>
    <t>29,748</t>
  </si>
  <si>
    <t>1,013</t>
  </si>
  <si>
    <t>28,735</t>
  </si>
  <si>
    <t>19,295</t>
  </si>
  <si>
    <t>1,770</t>
  </si>
  <si>
    <t>17,525</t>
  </si>
  <si>
    <t>9,054</t>
  </si>
  <si>
    <t>1,098</t>
  </si>
  <si>
    <t>7,956</t>
  </si>
  <si>
    <t>6,033</t>
  </si>
  <si>
    <t>2,522</t>
  </si>
  <si>
    <t>3,511</t>
  </si>
  <si>
    <t>3,343</t>
  </si>
  <si>
    <t>1,628</t>
  </si>
  <si>
    <t>73,936</t>
  </si>
  <si>
    <t>1,101</t>
  </si>
  <si>
    <t>72,835</t>
  </si>
  <si>
    <t>31,867</t>
  </si>
  <si>
    <t>127</t>
  </si>
  <si>
    <t>31,740</t>
  </si>
  <si>
    <t>20,226</t>
  </si>
  <si>
    <t>561</t>
  </si>
  <si>
    <t>19,665</t>
  </si>
  <si>
    <t>10,139</t>
  </si>
  <si>
    <t>184</t>
  </si>
  <si>
    <t>9,955</t>
  </si>
  <si>
    <t>6,639</t>
  </si>
  <si>
    <t>120</t>
  </si>
  <si>
    <t>6,519</t>
  </si>
  <si>
    <t>5,065</t>
  </si>
  <si>
    <t>109</t>
  </si>
  <si>
    <t>4,956</t>
  </si>
  <si>
    <t>Buchanan County, Missouri</t>
  </si>
  <si>
    <t>68,346</t>
  </si>
  <si>
    <t>6,167</t>
  </si>
  <si>
    <t>62,179</t>
  </si>
  <si>
    <t>34,379</t>
  </si>
  <si>
    <t>5,842</t>
  </si>
  <si>
    <t>28,537</t>
  </si>
  <si>
    <t>10,999</t>
  </si>
  <si>
    <t>527</t>
  </si>
  <si>
    <t>10,472</t>
  </si>
  <si>
    <t>11,596</t>
  </si>
  <si>
    <t>1,274</t>
  </si>
  <si>
    <t>10,322</t>
  </si>
  <si>
    <t>5,771</t>
  </si>
  <si>
    <t>1,345</t>
  </si>
  <si>
    <t>4,426</t>
  </si>
  <si>
    <t>3,692</t>
  </si>
  <si>
    <t>1,483</t>
  </si>
  <si>
    <t>2,209</t>
  </si>
  <si>
    <t>2,321</t>
  </si>
  <si>
    <t>1,213</t>
  </si>
  <si>
    <t>1,108</t>
  </si>
  <si>
    <t>33,967</t>
  </si>
  <si>
    <t>325</t>
  </si>
  <si>
    <t>33,642</t>
  </si>
  <si>
    <t>9,707</t>
  </si>
  <si>
    <t>9,640</t>
  </si>
  <si>
    <t>10,416</t>
  </si>
  <si>
    <t>10,229</t>
  </si>
  <si>
    <t>5,843</t>
  </si>
  <si>
    <t>30</t>
  </si>
  <si>
    <t>5,813</t>
  </si>
  <si>
    <t>4,309</t>
  </si>
  <si>
    <t>4,291</t>
  </si>
  <si>
    <t>23</t>
  </si>
  <si>
    <t>3,669</t>
  </si>
  <si>
    <t>Butler County, Missouri</t>
  </si>
  <si>
    <t>32,603</t>
  </si>
  <si>
    <t>3,247</t>
  </si>
  <si>
    <t>29,356</t>
  </si>
  <si>
    <t>15,648</t>
  </si>
  <si>
    <t>2,886</t>
  </si>
  <si>
    <t>12,762</t>
  </si>
  <si>
    <t>4,355</t>
  </si>
  <si>
    <t>143</t>
  </si>
  <si>
    <t>4,212</t>
  </si>
  <si>
    <t>5,008</t>
  </si>
  <si>
    <t>614</t>
  </si>
  <si>
    <t>4,394</t>
  </si>
  <si>
    <t>2,819</t>
  </si>
  <si>
    <t>571</t>
  </si>
  <si>
    <t>2,248</t>
  </si>
  <si>
    <t>2,024</t>
  </si>
  <si>
    <t>892</t>
  </si>
  <si>
    <t>1,132</t>
  </si>
  <si>
    <t>1,442</t>
  </si>
  <si>
    <t>776</t>
  </si>
  <si>
    <t>16,955</t>
  </si>
  <si>
    <t>361</t>
  </si>
  <si>
    <t>16,594</t>
  </si>
  <si>
    <t>4,152</t>
  </si>
  <si>
    <t>4,104</t>
  </si>
  <si>
    <t>5,327</t>
  </si>
  <si>
    <t>131</t>
  </si>
  <si>
    <t>5,196</t>
  </si>
  <si>
    <t>3,040</t>
  </si>
  <si>
    <t>2,900</t>
  </si>
  <si>
    <t>2,448</t>
  </si>
  <si>
    <t>16</t>
  </si>
  <si>
    <t>2,432</t>
  </si>
  <si>
    <t>1,988</t>
  </si>
  <si>
    <t>26</t>
  </si>
  <si>
    <t>1,962</t>
  </si>
  <si>
    <t>Caldwell County, Missouri</t>
  </si>
  <si>
    <t>6,877</t>
  </si>
  <si>
    <t>751</t>
  </si>
  <si>
    <t>6,126</t>
  </si>
  <si>
    <t>3,438</t>
  </si>
  <si>
    <t>708</t>
  </si>
  <si>
    <t>2,730</t>
  </si>
  <si>
    <t>831</t>
  </si>
  <si>
    <t>46</t>
  </si>
  <si>
    <t>1,129</t>
  </si>
  <si>
    <t>177</t>
  </si>
  <si>
    <t>952</t>
  </si>
  <si>
    <t>651</t>
  </si>
  <si>
    <t>85</t>
  </si>
  <si>
    <t>566</t>
  </si>
  <si>
    <t>249</t>
  </si>
  <si>
    <t>248</t>
  </si>
  <si>
    <t>179</t>
  </si>
  <si>
    <t>3,439</t>
  </si>
  <si>
    <t>43</t>
  </si>
  <si>
    <t>3,396</t>
  </si>
  <si>
    <t>772</t>
  </si>
  <si>
    <t>1,096</t>
  </si>
  <si>
    <t>38</t>
  </si>
  <si>
    <t>1,058</t>
  </si>
  <si>
    <t>649</t>
  </si>
  <si>
    <t>1</t>
  </si>
  <si>
    <t>648</t>
  </si>
  <si>
    <t>484</t>
  </si>
  <si>
    <t>438</t>
  </si>
  <si>
    <t>434</t>
  </si>
  <si>
    <t>Callaway County, Missouri</t>
  </si>
  <si>
    <t>35,359</t>
  </si>
  <si>
    <t>3,347</t>
  </si>
  <si>
    <t>32,012</t>
  </si>
  <si>
    <t>18,073</t>
  </si>
  <si>
    <t>3,187</t>
  </si>
  <si>
    <t>14,886</t>
  </si>
  <si>
    <t>5,738</t>
  </si>
  <si>
    <t>343</t>
  </si>
  <si>
    <t>5,395</t>
  </si>
  <si>
    <t>6,068</t>
  </si>
  <si>
    <t>538</t>
  </si>
  <si>
    <t>5,530</t>
  </si>
  <si>
    <t>2,951</t>
  </si>
  <si>
    <t>618</t>
  </si>
  <si>
    <t>2,333</t>
  </si>
  <si>
    <t>2,123</t>
  </si>
  <si>
    <t>1,039</t>
  </si>
  <si>
    <t>1,084</t>
  </si>
  <si>
    <t>1,193</t>
  </si>
  <si>
    <t>544</t>
  </si>
  <si>
    <t>17,286</t>
  </si>
  <si>
    <t>160</t>
  </si>
  <si>
    <t>17,126</t>
  </si>
  <si>
    <t>4,810</t>
  </si>
  <si>
    <t>5,517</t>
  </si>
  <si>
    <t>78</t>
  </si>
  <si>
    <t>5,439</t>
  </si>
  <si>
    <t>3,163</t>
  </si>
  <si>
    <t>58</t>
  </si>
  <si>
    <t>3,105</t>
  </si>
  <si>
    <t>17</t>
  </si>
  <si>
    <t>2,195</t>
  </si>
  <si>
    <t>1,584</t>
  </si>
  <si>
    <t>1,577</t>
  </si>
  <si>
    <t>Camden County, Missouri</t>
  </si>
  <si>
    <t>37,235</t>
  </si>
  <si>
    <t>4,553</t>
  </si>
  <si>
    <t>32,682</t>
  </si>
  <si>
    <t>18,177</t>
  </si>
  <si>
    <t>4,099</t>
  </si>
  <si>
    <t>14,078</t>
  </si>
  <si>
    <t>3,508</t>
  </si>
  <si>
    <t>272</t>
  </si>
  <si>
    <t>3,236</t>
  </si>
  <si>
    <t>4,527</t>
  </si>
  <si>
    <t>3,961</t>
  </si>
  <si>
    <t>3,886</t>
  </si>
  <si>
    <t>3,389</t>
  </si>
  <si>
    <t>3,940</t>
  </si>
  <si>
    <t>1,643</t>
  </si>
  <si>
    <t>2,297</t>
  </si>
  <si>
    <t>2,316</t>
  </si>
  <si>
    <t>1,121</t>
  </si>
  <si>
    <t>1,195</t>
  </si>
  <si>
    <t>19,058</t>
  </si>
  <si>
    <t>454</t>
  </si>
  <si>
    <t>18,604</t>
  </si>
  <si>
    <t>3,429</t>
  </si>
  <si>
    <t>145</t>
  </si>
  <si>
    <t>3,284</t>
  </si>
  <si>
    <t>5,048</t>
  </si>
  <si>
    <t>169</t>
  </si>
  <si>
    <t>4,879</t>
  </si>
  <si>
    <t>4,255</t>
  </si>
  <si>
    <t>4,170</t>
  </si>
  <si>
    <t>3,970</t>
  </si>
  <si>
    <t>3,924</t>
  </si>
  <si>
    <t>2,356</t>
  </si>
  <si>
    <t>2,347</t>
  </si>
  <si>
    <t>Cape Girardeau County, Missouri</t>
  </si>
  <si>
    <t>61,544</t>
  </si>
  <si>
    <t>5,055</t>
  </si>
  <si>
    <t>56,489</t>
  </si>
  <si>
    <t>29,442</t>
  </si>
  <si>
    <t>4,860</t>
  </si>
  <si>
    <t>24,582</t>
  </si>
  <si>
    <t>10,262</t>
  </si>
  <si>
    <t>9,867</t>
  </si>
  <si>
    <t>8,855</t>
  </si>
  <si>
    <t>1,073</t>
  </si>
  <si>
    <t>7,782</t>
  </si>
  <si>
    <t>4,824</t>
  </si>
  <si>
    <t>727</t>
  </si>
  <si>
    <t>4,097</t>
  </si>
  <si>
    <t>3,279</t>
  </si>
  <si>
    <t>1,441</t>
  </si>
  <si>
    <t>1,838</t>
  </si>
  <si>
    <t>2,222</t>
  </si>
  <si>
    <t>1,224</t>
  </si>
  <si>
    <t>998</t>
  </si>
  <si>
    <t>32,102</t>
  </si>
  <si>
    <t>195</t>
  </si>
  <si>
    <t>31,907</t>
  </si>
  <si>
    <t>10,751</t>
  </si>
  <si>
    <t>10,724</t>
  </si>
  <si>
    <t>9,001</t>
  </si>
  <si>
    <t>8,934</t>
  </si>
  <si>
    <t>5,138</t>
  </si>
  <si>
    <t>5,071</t>
  </si>
  <si>
    <t>3,747</t>
  </si>
  <si>
    <t>3,731</t>
  </si>
  <si>
    <t>3,465</t>
  </si>
  <si>
    <t>3,447</t>
  </si>
  <si>
    <t>Carroll County, Missouri</t>
  </si>
  <si>
    <t>6,787</t>
  </si>
  <si>
    <t>502</t>
  </si>
  <si>
    <t>6,285</t>
  </si>
  <si>
    <t>3,283</t>
  </si>
  <si>
    <t>480</t>
  </si>
  <si>
    <t>2,803</t>
  </si>
  <si>
    <t>775</t>
  </si>
  <si>
    <t>758</t>
  </si>
  <si>
    <t>1,052</t>
  </si>
  <si>
    <t>57</t>
  </si>
  <si>
    <t>995</t>
  </si>
  <si>
    <t>622</t>
  </si>
  <si>
    <t>97</t>
  </si>
  <si>
    <t>525</t>
  </si>
  <si>
    <t>499</t>
  </si>
  <si>
    <t>190</t>
  </si>
  <si>
    <t>309</t>
  </si>
  <si>
    <t>335</t>
  </si>
  <si>
    <t>119</t>
  </si>
  <si>
    <t>216</t>
  </si>
  <si>
    <t>3,504</t>
  </si>
  <si>
    <t>22</t>
  </si>
  <si>
    <t>3,482</t>
  </si>
  <si>
    <t>786</t>
  </si>
  <si>
    <t>1,069</t>
  </si>
  <si>
    <t>600</t>
  </si>
  <si>
    <t>562</t>
  </si>
  <si>
    <t>12</t>
  </si>
  <si>
    <t>550</t>
  </si>
  <si>
    <t>477</t>
  </si>
  <si>
    <t>Carter County, Missouri</t>
  </si>
  <si>
    <t>4,651</t>
  </si>
  <si>
    <t>466</t>
  </si>
  <si>
    <t>4,185</t>
  </si>
  <si>
    <t>2,260</t>
  </si>
  <si>
    <t>455</t>
  </si>
  <si>
    <t>1,805</t>
  </si>
  <si>
    <t>516</t>
  </si>
  <si>
    <t>513</t>
  </si>
  <si>
    <t>719</t>
  </si>
  <si>
    <t>105</t>
  </si>
  <si>
    <t>468</t>
  </si>
  <si>
    <t>170</t>
  </si>
  <si>
    <t>298</t>
  </si>
  <si>
    <t>348</t>
  </si>
  <si>
    <t>108</t>
  </si>
  <si>
    <t>240</t>
  </si>
  <si>
    <t>209</t>
  </si>
  <si>
    <t>2,391</t>
  </si>
  <si>
    <t>2,380</t>
  </si>
  <si>
    <t>553</t>
  </si>
  <si>
    <t>546</t>
  </si>
  <si>
    <t>733</t>
  </si>
  <si>
    <t>732</t>
  </si>
  <si>
    <t>378</t>
  </si>
  <si>
    <t>377</t>
  </si>
  <si>
    <t>Cass County, Missouri</t>
  </si>
  <si>
    <t>78,363</t>
  </si>
  <si>
    <t>8,169</t>
  </si>
  <si>
    <t>70,194</t>
  </si>
  <si>
    <t>37,593</t>
  </si>
  <si>
    <t>7,682</t>
  </si>
  <si>
    <t>29,911</t>
  </si>
  <si>
    <t>10,243</t>
  </si>
  <si>
    <t>641</t>
  </si>
  <si>
    <t>9,602</t>
  </si>
  <si>
    <t>13,024</t>
  </si>
  <si>
    <t>1,760</t>
  </si>
  <si>
    <t>11,264</t>
  </si>
  <si>
    <t>6,874</t>
  </si>
  <si>
    <t>1,538</t>
  </si>
  <si>
    <t>5,336</t>
  </si>
  <si>
    <t>1,899</t>
  </si>
  <si>
    <t>2,495</t>
  </si>
  <si>
    <t>3,058</t>
  </si>
  <si>
    <t>1,844</t>
  </si>
  <si>
    <t>40,770</t>
  </si>
  <si>
    <t>487</t>
  </si>
  <si>
    <t>40,283</t>
  </si>
  <si>
    <t>9,934</t>
  </si>
  <si>
    <t>20</t>
  </si>
  <si>
    <t>9,914</t>
  </si>
  <si>
    <t>13,829</t>
  </si>
  <si>
    <t>13,660</t>
  </si>
  <si>
    <t>7,357</t>
  </si>
  <si>
    <t>7,214</t>
  </si>
  <si>
    <t>5,281</t>
  </si>
  <si>
    <t>5,204</t>
  </si>
  <si>
    <t>4,369</t>
  </si>
  <si>
    <t>Cedar County, Missouri</t>
  </si>
  <si>
    <t>10,653</t>
  </si>
  <si>
    <t>1,280</t>
  </si>
  <si>
    <t>9,373</t>
  </si>
  <si>
    <t>5,261</t>
  </si>
  <si>
    <t>1,178</t>
  </si>
  <si>
    <t>4,083</t>
  </si>
  <si>
    <t>1,184</t>
  </si>
  <si>
    <t>6</t>
  </si>
  <si>
    <t>1,515</t>
  </si>
  <si>
    <t>176</t>
  </si>
  <si>
    <t>1,339</t>
  </si>
  <si>
    <t>1,019</t>
  </si>
  <si>
    <t>278</t>
  </si>
  <si>
    <t>741</t>
  </si>
  <si>
    <t>367</t>
  </si>
  <si>
    <t>626</t>
  </si>
  <si>
    <t>275</t>
  </si>
  <si>
    <t>5,392</t>
  </si>
  <si>
    <t>102</t>
  </si>
  <si>
    <t>5,290</t>
  </si>
  <si>
    <t>1,135</t>
  </si>
  <si>
    <t>1,126</t>
  </si>
  <si>
    <t>1,528</t>
  </si>
  <si>
    <t>1,490</t>
  </si>
  <si>
    <t>996</t>
  </si>
  <si>
    <t>33</t>
  </si>
  <si>
    <t>963</t>
  </si>
  <si>
    <t>909</t>
  </si>
  <si>
    <t>10</t>
  </si>
  <si>
    <t>899</t>
  </si>
  <si>
    <t>824</t>
  </si>
  <si>
    <t>812</t>
  </si>
  <si>
    <t>Chariton County, Missouri</t>
  </si>
  <si>
    <t>5,776</t>
  </si>
  <si>
    <t>536</t>
  </si>
  <si>
    <t>5,240</t>
  </si>
  <si>
    <t>2,823</t>
  </si>
  <si>
    <t>2,307</t>
  </si>
  <si>
    <t>636</t>
  </si>
  <si>
    <t>13</t>
  </si>
  <si>
    <t>623</t>
  </si>
  <si>
    <t>798</t>
  </si>
  <si>
    <t>70</t>
  </si>
  <si>
    <t>728</t>
  </si>
  <si>
    <t>578</t>
  </si>
  <si>
    <t>49</t>
  </si>
  <si>
    <t>529</t>
  </si>
  <si>
    <t>449</t>
  </si>
  <si>
    <t>205</t>
  </si>
  <si>
    <t>244</t>
  </si>
  <si>
    <t>362</t>
  </si>
  <si>
    <t>183</t>
  </si>
  <si>
    <t>2,953</t>
  </si>
  <si>
    <t>2,933</t>
  </si>
  <si>
    <t>588</t>
  </si>
  <si>
    <t>585</t>
  </si>
  <si>
    <t>820</t>
  </si>
  <si>
    <t>817</t>
  </si>
  <si>
    <t>579</t>
  </si>
  <si>
    <t>575</t>
  </si>
  <si>
    <t>534</t>
  </si>
  <si>
    <t>Christian County, Missouri</t>
  </si>
  <si>
    <t>63,763</t>
  </si>
  <si>
    <t>6,418</t>
  </si>
  <si>
    <t>57,345</t>
  </si>
  <si>
    <t>30,677</t>
  </si>
  <si>
    <t>5,984</t>
  </si>
  <si>
    <t>24,693</t>
  </si>
  <si>
    <t>8,506</t>
  </si>
  <si>
    <t>535</t>
  </si>
  <si>
    <t>7,971</t>
  </si>
  <si>
    <t>11,064</t>
  </si>
  <si>
    <t>1,332</t>
  </si>
  <si>
    <t>9,732</t>
  </si>
  <si>
    <t>5,190</t>
  </si>
  <si>
    <t>1,003</t>
  </si>
  <si>
    <t>4,187</t>
  </si>
  <si>
    <t>3,686</t>
  </si>
  <si>
    <t>1,744</t>
  </si>
  <si>
    <t>1,942</t>
  </si>
  <si>
    <t>2,231</t>
  </si>
  <si>
    <t>1,370</t>
  </si>
  <si>
    <t>861</t>
  </si>
  <si>
    <t>33,086</t>
  </si>
  <si>
    <t>32,652</t>
  </si>
  <si>
    <t>9,087</t>
  </si>
  <si>
    <t>9,047</t>
  </si>
  <si>
    <t>11,318</t>
  </si>
  <si>
    <t>180</t>
  </si>
  <si>
    <t>11,138</t>
  </si>
  <si>
    <t>5,558</t>
  </si>
  <si>
    <t>86</t>
  </si>
  <si>
    <t>5,472</t>
  </si>
  <si>
    <t>4,155</t>
  </si>
  <si>
    <t>99</t>
  </si>
  <si>
    <t>4,056</t>
  </si>
  <si>
    <t>2,968</t>
  </si>
  <si>
    <t>29</t>
  </si>
  <si>
    <t>2,939</t>
  </si>
  <si>
    <t>Clark County, Missouri</t>
  </si>
  <si>
    <t>5,208</t>
  </si>
  <si>
    <t>428</t>
  </si>
  <si>
    <t>4,780</t>
  </si>
  <si>
    <t>2,625</t>
  </si>
  <si>
    <t>412</t>
  </si>
  <si>
    <t>2,213</t>
  </si>
  <si>
    <t>597</t>
  </si>
  <si>
    <t>591</t>
  </si>
  <si>
    <t>850</t>
  </si>
  <si>
    <t>792</t>
  </si>
  <si>
    <t>545</t>
  </si>
  <si>
    <t>94</t>
  </si>
  <si>
    <t>451</t>
  </si>
  <si>
    <t>364</t>
  </si>
  <si>
    <t>224</t>
  </si>
  <si>
    <t>269</t>
  </si>
  <si>
    <t>114</t>
  </si>
  <si>
    <t>155</t>
  </si>
  <si>
    <t>2,583</t>
  </si>
  <si>
    <t>2,567</t>
  </si>
  <si>
    <t>507</t>
  </si>
  <si>
    <t>821</t>
  </si>
  <si>
    <t>491</t>
  </si>
  <si>
    <t>482</t>
  </si>
  <si>
    <t>407</t>
  </si>
  <si>
    <t>400</t>
  </si>
  <si>
    <t>Clay County, Missouri</t>
  </si>
  <si>
    <t>183,320</t>
  </si>
  <si>
    <t>15,438</t>
  </si>
  <si>
    <t>167,882</t>
  </si>
  <si>
    <t>88,539</t>
  </si>
  <si>
    <t>14,142</t>
  </si>
  <si>
    <t>74,397</t>
  </si>
  <si>
    <t>27,286</t>
  </si>
  <si>
    <t>1,097</t>
  </si>
  <si>
    <t>26,189</t>
  </si>
  <si>
    <t>32,125</t>
  </si>
  <si>
    <t>3,598</t>
  </si>
  <si>
    <t>28,527</t>
  </si>
  <si>
    <t>14,380</t>
  </si>
  <si>
    <t>2,494</t>
  </si>
  <si>
    <t>11,886</t>
  </si>
  <si>
    <t>9,343</t>
  </si>
  <si>
    <t>3,765</t>
  </si>
  <si>
    <t>5,578</t>
  </si>
  <si>
    <t>5,405</t>
  </si>
  <si>
    <t>3,188</t>
  </si>
  <si>
    <t>2,217</t>
  </si>
  <si>
    <t>94,781</t>
  </si>
  <si>
    <t>1,296</t>
  </si>
  <si>
    <t>93,485</t>
  </si>
  <si>
    <t>27,281</t>
  </si>
  <si>
    <t>26,977</t>
  </si>
  <si>
    <t>33,208</t>
  </si>
  <si>
    <t>541</t>
  </si>
  <si>
    <t>32,667</t>
  </si>
  <si>
    <t>15,503</t>
  </si>
  <si>
    <t>15,288</t>
  </si>
  <si>
    <t>10,816</t>
  </si>
  <si>
    <t>10,683</t>
  </si>
  <si>
    <t>7,973</t>
  </si>
  <si>
    <t>103</t>
  </si>
  <si>
    <t>7,870</t>
  </si>
  <si>
    <t>Clinton County, Missouri</t>
  </si>
  <si>
    <t>15,553</t>
  </si>
  <si>
    <t>1,728</t>
  </si>
  <si>
    <t>13,825</t>
  </si>
  <si>
    <t>7,607</t>
  </si>
  <si>
    <t>1,598</t>
  </si>
  <si>
    <t>6,009</t>
  </si>
  <si>
    <t>1,807</t>
  </si>
  <si>
    <t>90</t>
  </si>
  <si>
    <t>1,717</t>
  </si>
  <si>
    <t>2,586</t>
  </si>
  <si>
    <t>386</t>
  </si>
  <si>
    <t>2,200</t>
  </si>
  <si>
    <t>1,510</t>
  </si>
  <si>
    <t>257</t>
  </si>
  <si>
    <t>1,253</t>
  </si>
  <si>
    <t>989</t>
  </si>
  <si>
    <t>521</t>
  </si>
  <si>
    <t>715</t>
  </si>
  <si>
    <t>397</t>
  </si>
  <si>
    <t>318</t>
  </si>
  <si>
    <t>7,946</t>
  </si>
  <si>
    <t>130</t>
  </si>
  <si>
    <t>7,816</t>
  </si>
  <si>
    <t>1,853</t>
  </si>
  <si>
    <t>2,726</t>
  </si>
  <si>
    <t>2,674</t>
  </si>
  <si>
    <t>1,488</t>
  </si>
  <si>
    <t>1,438</t>
  </si>
  <si>
    <t>1,030</t>
  </si>
  <si>
    <t>1,020</t>
  </si>
  <si>
    <t>Cole County, Missouri</t>
  </si>
  <si>
    <t>59,419</t>
  </si>
  <si>
    <t>5,172</t>
  </si>
  <si>
    <t>54,247</t>
  </si>
  <si>
    <t>30,050</t>
  </si>
  <si>
    <t>4,681</t>
  </si>
  <si>
    <t>25,369</t>
  </si>
  <si>
    <t>9,025</t>
  </si>
  <si>
    <t>317</t>
  </si>
  <si>
    <t>8,708</t>
  </si>
  <si>
    <t>10,701</t>
  </si>
  <si>
    <t>1,231</t>
  </si>
  <si>
    <t>9,470</t>
  </si>
  <si>
    <t>4,952</t>
  </si>
  <si>
    <t>4,131</t>
  </si>
  <si>
    <t>3,443</t>
  </si>
  <si>
    <t>1,347</t>
  </si>
  <si>
    <t>2,096</t>
  </si>
  <si>
    <t>1,929</t>
  </si>
  <si>
    <t>965</t>
  </si>
  <si>
    <t>29,369</t>
  </si>
  <si>
    <t>28,878</t>
  </si>
  <si>
    <t>8,051</t>
  </si>
  <si>
    <t>34</t>
  </si>
  <si>
    <t>8,017</t>
  </si>
  <si>
    <t>9,223</t>
  </si>
  <si>
    <t>174</t>
  </si>
  <si>
    <t>9,049</t>
  </si>
  <si>
    <t>5,161</t>
  </si>
  <si>
    <t>5,056</t>
  </si>
  <si>
    <t>3,812</t>
  </si>
  <si>
    <t>3,693</t>
  </si>
  <si>
    <t>3,122</t>
  </si>
  <si>
    <t>59</t>
  </si>
  <si>
    <t>3,063</t>
  </si>
  <si>
    <t>Cooper County, Missouri</t>
  </si>
  <si>
    <t>13,828</t>
  </si>
  <si>
    <t>1,238</t>
  </si>
  <si>
    <t>12,590</t>
  </si>
  <si>
    <t>7,315</t>
  </si>
  <si>
    <t>1,156</t>
  </si>
  <si>
    <t>6,159</t>
  </si>
  <si>
    <t>2,474</t>
  </si>
  <si>
    <t>89</t>
  </si>
  <si>
    <t>2,385</t>
  </si>
  <si>
    <t>2,257</t>
  </si>
  <si>
    <t>266</t>
  </si>
  <si>
    <t>1,991</t>
  </si>
  <si>
    <t>1,235</t>
  </si>
  <si>
    <t>213</t>
  </si>
  <si>
    <t>1,022</t>
  </si>
  <si>
    <t>796</t>
  </si>
  <si>
    <t>332</t>
  </si>
  <si>
    <t>464</t>
  </si>
  <si>
    <t>256</t>
  </si>
  <si>
    <t>297</t>
  </si>
  <si>
    <t>6,513</t>
  </si>
  <si>
    <t>82</t>
  </si>
  <si>
    <t>6,431</t>
  </si>
  <si>
    <t>1,653</t>
  </si>
  <si>
    <t>1,639</t>
  </si>
  <si>
    <t>1,973</t>
  </si>
  <si>
    <t>1,935</t>
  </si>
  <si>
    <t>1,181</t>
  </si>
  <si>
    <t>873</t>
  </si>
  <si>
    <t>868</t>
  </si>
  <si>
    <t>815</t>
  </si>
  <si>
    <t>808</t>
  </si>
  <si>
    <t>Crawford County, Missouri</t>
  </si>
  <si>
    <t>18,583</t>
  </si>
  <si>
    <t>1,895</t>
  </si>
  <si>
    <t>16,688</t>
  </si>
  <si>
    <t>9,111</t>
  </si>
  <si>
    <t>1,845</t>
  </si>
  <si>
    <t>7,266</t>
  </si>
  <si>
    <t>2,270</t>
  </si>
  <si>
    <t>197</t>
  </si>
  <si>
    <t>2,073</t>
  </si>
  <si>
    <t>2,913</t>
  </si>
  <si>
    <t>2,616</t>
  </si>
  <si>
    <t>1,783</t>
  </si>
  <si>
    <t>394</t>
  </si>
  <si>
    <t>1,389</t>
  </si>
  <si>
    <t>584</t>
  </si>
  <si>
    <t>833</t>
  </si>
  <si>
    <t>373</t>
  </si>
  <si>
    <t>460</t>
  </si>
  <si>
    <t>9,472</t>
  </si>
  <si>
    <t>9,422</t>
  </si>
  <si>
    <t>2,251</t>
  </si>
  <si>
    <t>2,235</t>
  </si>
  <si>
    <t>2,938</t>
  </si>
  <si>
    <t>2,921</t>
  </si>
  <si>
    <t>1,795</t>
  </si>
  <si>
    <t>1,786</t>
  </si>
  <si>
    <t>1,365</t>
  </si>
  <si>
    <t>1,357</t>
  </si>
  <si>
    <t>1,123</t>
  </si>
  <si>
    <t>Dade County, Missouri</t>
  </si>
  <si>
    <t>6,005</t>
  </si>
  <si>
    <t>674</t>
  </si>
  <si>
    <t>5,331</t>
  </si>
  <si>
    <t>2,981</t>
  </si>
  <si>
    <t>2,335</t>
  </si>
  <si>
    <t>695</t>
  </si>
  <si>
    <t>887</t>
  </si>
  <si>
    <t>163</t>
  </si>
  <si>
    <t>724</t>
  </si>
  <si>
    <t>498</t>
  </si>
  <si>
    <t>237</t>
  </si>
  <si>
    <t>261</t>
  </si>
  <si>
    <t>141</t>
  </si>
  <si>
    <t>3,024</t>
  </si>
  <si>
    <t>28</t>
  </si>
  <si>
    <t>2,996</t>
  </si>
  <si>
    <t>563</t>
  </si>
  <si>
    <t>875</t>
  </si>
  <si>
    <t>653</t>
  </si>
  <si>
    <t>21</t>
  </si>
  <si>
    <t>435</t>
  </si>
  <si>
    <t>Dallas County, Missouri</t>
  </si>
  <si>
    <t>12,668</t>
  </si>
  <si>
    <t>11,238</t>
  </si>
  <si>
    <t>6,094</t>
  </si>
  <si>
    <t>1,255</t>
  </si>
  <si>
    <t>4,839</t>
  </si>
  <si>
    <t>1,440</t>
  </si>
  <si>
    <t>41</t>
  </si>
  <si>
    <t>1,855</t>
  </si>
  <si>
    <t>1,669</t>
  </si>
  <si>
    <t>1,250</t>
  </si>
  <si>
    <t>280</t>
  </si>
  <si>
    <t>970</t>
  </si>
  <si>
    <t>933</t>
  </si>
  <si>
    <t>616</t>
  </si>
  <si>
    <t>221</t>
  </si>
  <si>
    <t>6,574</t>
  </si>
  <si>
    <t>175</t>
  </si>
  <si>
    <t>6,399</t>
  </si>
  <si>
    <t>1,523</t>
  </si>
  <si>
    <t>1,512</t>
  </si>
  <si>
    <t>1,939</t>
  </si>
  <si>
    <t>1,852</t>
  </si>
  <si>
    <t>1,254</t>
  </si>
  <si>
    <t>1,221</t>
  </si>
  <si>
    <t>1,015</t>
  </si>
  <si>
    <t>982</t>
  </si>
  <si>
    <t>843</t>
  </si>
  <si>
    <t>832</t>
  </si>
  <si>
    <t>Daviess County, Missouri</t>
  </si>
  <si>
    <t>6,160</t>
  </si>
  <si>
    <t>587</t>
  </si>
  <si>
    <t>5,573</t>
  </si>
  <si>
    <t>3,064</t>
  </si>
  <si>
    <t>565</t>
  </si>
  <si>
    <t>2,499</t>
  </si>
  <si>
    <t>687</t>
  </si>
  <si>
    <t>949</t>
  </si>
  <si>
    <t>92</t>
  </si>
  <si>
    <t>857</t>
  </si>
  <si>
    <t>557</t>
  </si>
  <si>
    <t>80</t>
  </si>
  <si>
    <t>517</t>
  </si>
  <si>
    <t>189</t>
  </si>
  <si>
    <t>313</t>
  </si>
  <si>
    <t>3,096</t>
  </si>
  <si>
    <t>3,074</t>
  </si>
  <si>
    <t>746</t>
  </si>
  <si>
    <t>913</t>
  </si>
  <si>
    <t>555</t>
  </si>
  <si>
    <t>501</t>
  </si>
  <si>
    <t>365</t>
  </si>
  <si>
    <t>359</t>
  </si>
  <si>
    <t>DeKalb County, Missouri</t>
  </si>
  <si>
    <t>10,436</t>
  </si>
  <si>
    <t>1,034</t>
  </si>
  <si>
    <t>9,402</t>
  </si>
  <si>
    <t>6,758</t>
  </si>
  <si>
    <t>969</t>
  </si>
  <si>
    <t>5,789</t>
  </si>
  <si>
    <t>2,255</t>
  </si>
  <si>
    <t>2,136</t>
  </si>
  <si>
    <t>2,462</t>
  </si>
  <si>
    <t>2,205</t>
  </si>
  <si>
    <t>1,060</t>
  </si>
  <si>
    <t>890</t>
  </si>
  <si>
    <t>576</t>
  </si>
  <si>
    <t>405</t>
  </si>
  <si>
    <t>182</t>
  </si>
  <si>
    <t>223</t>
  </si>
  <si>
    <t>3,678</t>
  </si>
  <si>
    <t>3,613</t>
  </si>
  <si>
    <t>1,092</t>
  </si>
  <si>
    <t>1,081</t>
  </si>
  <si>
    <t>699</t>
  </si>
  <si>
    <t>44</t>
  </si>
  <si>
    <t>496</t>
  </si>
  <si>
    <t>486</t>
  </si>
  <si>
    <t>Dent County, Missouri</t>
  </si>
  <si>
    <t>12,007</t>
  </si>
  <si>
    <t>1,225</t>
  </si>
  <si>
    <t>10,782</t>
  </si>
  <si>
    <t>5,915</t>
  </si>
  <si>
    <t>1,148</t>
  </si>
  <si>
    <t>4,767</t>
  </si>
  <si>
    <t>1,315</t>
  </si>
  <si>
    <t>47</t>
  </si>
  <si>
    <t>1,268</t>
  </si>
  <si>
    <t>1,831</t>
  </si>
  <si>
    <t>166</t>
  </si>
  <si>
    <t>1,665</t>
  </si>
  <si>
    <t>1,232</t>
  </si>
  <si>
    <t>383</t>
  </si>
  <si>
    <t>483</t>
  </si>
  <si>
    <t>302</t>
  </si>
  <si>
    <t>6,092</t>
  </si>
  <si>
    <t>6,015</t>
  </si>
  <si>
    <t>1,794</t>
  </si>
  <si>
    <t>35</t>
  </si>
  <si>
    <t>1,759</t>
  </si>
  <si>
    <t>1,216</t>
  </si>
  <si>
    <t>31</t>
  </si>
  <si>
    <t>1,185</t>
  </si>
  <si>
    <t>967</t>
  </si>
  <si>
    <t>956</t>
  </si>
  <si>
    <t>835</t>
  </si>
  <si>
    <t>Douglas County, Missouri</t>
  </si>
  <si>
    <t>10,413</t>
  </si>
  <si>
    <t>1,017</t>
  </si>
  <si>
    <t>9,396</t>
  </si>
  <si>
    <t>5,154</t>
  </si>
  <si>
    <t>4,198</t>
  </si>
  <si>
    <t>1,473</t>
  </si>
  <si>
    <t>1,374</t>
  </si>
  <si>
    <t>1,072</t>
  </si>
  <si>
    <t>198</t>
  </si>
  <si>
    <t>874</t>
  </si>
  <si>
    <t>902</t>
  </si>
  <si>
    <t>333</t>
  </si>
  <si>
    <t>569</t>
  </si>
  <si>
    <t>615</t>
  </si>
  <si>
    <t>273</t>
  </si>
  <si>
    <t>342</t>
  </si>
  <si>
    <t>5,259</t>
  </si>
  <si>
    <t>5,198</t>
  </si>
  <si>
    <t>1,033</t>
  </si>
  <si>
    <t>911</t>
  </si>
  <si>
    <t>753</t>
  </si>
  <si>
    <t>56</t>
  </si>
  <si>
    <t>697</t>
  </si>
  <si>
    <t>Dunklin County, Missouri</t>
  </si>
  <si>
    <t>22,331</t>
  </si>
  <si>
    <t>1,765</t>
  </si>
  <si>
    <t>20,566</t>
  </si>
  <si>
    <t>10,364</t>
  </si>
  <si>
    <t>1,655</t>
  </si>
  <si>
    <t>8,709</t>
  </si>
  <si>
    <t>2,793</t>
  </si>
  <si>
    <t>2,731</t>
  </si>
  <si>
    <t>3,437</t>
  </si>
  <si>
    <t>3,095</t>
  </si>
  <si>
    <t>1,890</t>
  </si>
  <si>
    <t>354</t>
  </si>
  <si>
    <t>1,536</t>
  </si>
  <si>
    <t>1,342</t>
  </si>
  <si>
    <t>806</t>
  </si>
  <si>
    <t>11,967</t>
  </si>
  <si>
    <t>110</t>
  </si>
  <si>
    <t>11,857</t>
  </si>
  <si>
    <t>2,864</t>
  </si>
  <si>
    <t>2,837</t>
  </si>
  <si>
    <t>3,884</t>
  </si>
  <si>
    <t>51</t>
  </si>
  <si>
    <t>3,833</t>
  </si>
  <si>
    <t>2,106</t>
  </si>
  <si>
    <t>2,092</t>
  </si>
  <si>
    <t>1,575</t>
  </si>
  <si>
    <t>1,557</t>
  </si>
  <si>
    <t>Franklin County, Missouri</t>
  </si>
  <si>
    <t>79,360</t>
  </si>
  <si>
    <t>7,374</t>
  </si>
  <si>
    <t>71,986</t>
  </si>
  <si>
    <t>38,933</t>
  </si>
  <si>
    <t>6,854</t>
  </si>
  <si>
    <t>32,079</t>
  </si>
  <si>
    <t>10,535</t>
  </si>
  <si>
    <t>323</t>
  </si>
  <si>
    <t>10,212</t>
  </si>
  <si>
    <t>12,956</t>
  </si>
  <si>
    <t>1,526</t>
  </si>
  <si>
    <t>11,430</t>
  </si>
  <si>
    <t>7,601</t>
  </si>
  <si>
    <t>1,241</t>
  </si>
  <si>
    <t>6,360</t>
  </si>
  <si>
    <t>4,807</t>
  </si>
  <si>
    <t>2,007</t>
  </si>
  <si>
    <t>2,800</t>
  </si>
  <si>
    <t>3,034</t>
  </si>
  <si>
    <t>1,757</t>
  </si>
  <si>
    <t>1,277</t>
  </si>
  <si>
    <t>40,427</t>
  </si>
  <si>
    <t>520</t>
  </si>
  <si>
    <t>39,907</t>
  </si>
  <si>
    <t>10,067</t>
  </si>
  <si>
    <t>9,985</t>
  </si>
  <si>
    <t>12,934</t>
  </si>
  <si>
    <t>225</t>
  </si>
  <si>
    <t>12,709</t>
  </si>
  <si>
    <t>7,852</t>
  </si>
  <si>
    <t>7,738</t>
  </si>
  <si>
    <t>5,347</t>
  </si>
  <si>
    <t>5,306</t>
  </si>
  <si>
    <t>4,227</t>
  </si>
  <si>
    <t>4,169</t>
  </si>
  <si>
    <t>Gasconade County, Missouri</t>
  </si>
  <si>
    <t>11,668</t>
  </si>
  <si>
    <t>10,595</t>
  </si>
  <si>
    <t>5,741</t>
  </si>
  <si>
    <t>1,046</t>
  </si>
  <si>
    <t>4,695</t>
  </si>
  <si>
    <t>1,267</t>
  </si>
  <si>
    <t>1,217</t>
  </si>
  <si>
    <t>1,740</t>
  </si>
  <si>
    <t>167</t>
  </si>
  <si>
    <t>1,573</t>
  </si>
  <si>
    <t>1,251</t>
  </si>
  <si>
    <t>147</t>
  </si>
  <si>
    <t>1,104</t>
  </si>
  <si>
    <t>844</t>
  </si>
  <si>
    <t>352</t>
  </si>
  <si>
    <t>492</t>
  </si>
  <si>
    <t>639</t>
  </si>
  <si>
    <t>5,927</t>
  </si>
  <si>
    <t>5,900</t>
  </si>
  <si>
    <t>1,289</t>
  </si>
  <si>
    <t>1,667</t>
  </si>
  <si>
    <t>1,169</t>
  </si>
  <si>
    <t>1,166</t>
  </si>
  <si>
    <t>932</t>
  </si>
  <si>
    <t>922</t>
  </si>
  <si>
    <t>860</t>
  </si>
  <si>
    <t>Gentry County, Missouri</t>
  </si>
  <si>
    <t>4,973</t>
  </si>
  <si>
    <t>4,531</t>
  </si>
  <si>
    <t>2,408</t>
  </si>
  <si>
    <t>2,014</t>
  </si>
  <si>
    <t>610</t>
  </si>
  <si>
    <t>73</t>
  </si>
  <si>
    <t>659</t>
  </si>
  <si>
    <t>72</t>
  </si>
  <si>
    <t>411</t>
  </si>
  <si>
    <t>291</t>
  </si>
  <si>
    <t>128</t>
  </si>
  <si>
    <t>152</t>
  </si>
  <si>
    <t>2,565</t>
  </si>
  <si>
    <t>2,517</t>
  </si>
  <si>
    <t>644</t>
  </si>
  <si>
    <t>737</t>
  </si>
  <si>
    <t>706</t>
  </si>
  <si>
    <t>443</t>
  </si>
  <si>
    <t>315</t>
  </si>
  <si>
    <t>409</t>
  </si>
  <si>
    <t>Greene County, Missouri</t>
  </si>
  <si>
    <t>229,026</t>
  </si>
  <si>
    <t>17,503</t>
  </si>
  <si>
    <t>211,523</t>
  </si>
  <si>
    <t>109,785</t>
  </si>
  <si>
    <t>15,918</t>
  </si>
  <si>
    <t>93,867</t>
  </si>
  <si>
    <t>39,960</t>
  </si>
  <si>
    <t>1,445</t>
  </si>
  <si>
    <t>38,515</t>
  </si>
  <si>
    <t>33,633</t>
  </si>
  <si>
    <t>3,543</t>
  </si>
  <si>
    <t>30,090</t>
  </si>
  <si>
    <t>16,473</t>
  </si>
  <si>
    <t>2,852</t>
  </si>
  <si>
    <t>13,621</t>
  </si>
  <si>
    <t>11,706</t>
  </si>
  <si>
    <t>7,489</t>
  </si>
  <si>
    <t>8,013</t>
  </si>
  <si>
    <t>3,861</t>
  </si>
  <si>
    <t>119,241</t>
  </si>
  <si>
    <t>1,585</t>
  </si>
  <si>
    <t>117,656</t>
  </si>
  <si>
    <t>40,644</t>
  </si>
  <si>
    <t>194</t>
  </si>
  <si>
    <t>40,450</t>
  </si>
  <si>
    <t>33,520</t>
  </si>
  <si>
    <t>744</t>
  </si>
  <si>
    <t>32,776</t>
  </si>
  <si>
    <t>18,133</t>
  </si>
  <si>
    <t>17,790</t>
  </si>
  <si>
    <t>14,189</t>
  </si>
  <si>
    <t>196</t>
  </si>
  <si>
    <t>13,993</t>
  </si>
  <si>
    <t>12,755</t>
  </si>
  <si>
    <t>12,647</t>
  </si>
  <si>
    <t>Grundy County, Missouri</t>
  </si>
  <si>
    <t>7,664</t>
  </si>
  <si>
    <t>637</t>
  </si>
  <si>
    <t>7,027</t>
  </si>
  <si>
    <t>3,749</t>
  </si>
  <si>
    <t>3,165</t>
  </si>
  <si>
    <t>1,106</t>
  </si>
  <si>
    <t>992</t>
  </si>
  <si>
    <t>111</t>
  </si>
  <si>
    <t>881</t>
  </si>
  <si>
    <t>71</t>
  </si>
  <si>
    <t>624</t>
  </si>
  <si>
    <t>3,915</t>
  </si>
  <si>
    <t>3,862</t>
  </si>
  <si>
    <t>633</t>
  </si>
  <si>
    <t>632</t>
  </si>
  <si>
    <t>596</t>
  </si>
  <si>
    <t>24</t>
  </si>
  <si>
    <t>572</t>
  </si>
  <si>
    <t>640</t>
  </si>
  <si>
    <t>Harrison County, Missouri</t>
  </si>
  <si>
    <t>6,407</t>
  </si>
  <si>
    <t>604</t>
  </si>
  <si>
    <t>5,803</t>
  </si>
  <si>
    <t>3,128</t>
  </si>
  <si>
    <t>570</t>
  </si>
  <si>
    <t>2,558</t>
  </si>
  <si>
    <t>760</t>
  </si>
  <si>
    <t>955</t>
  </si>
  <si>
    <t>100</t>
  </si>
  <si>
    <t>855</t>
  </si>
  <si>
    <t>532</t>
  </si>
  <si>
    <t>475</t>
  </si>
  <si>
    <t>203</t>
  </si>
  <si>
    <t>350</t>
  </si>
  <si>
    <t>159</t>
  </si>
  <si>
    <t>191</t>
  </si>
  <si>
    <t>3,245</t>
  </si>
  <si>
    <t>672</t>
  </si>
  <si>
    <t>898</t>
  </si>
  <si>
    <t>893</t>
  </si>
  <si>
    <t>Henry County, Missouri</t>
  </si>
  <si>
    <t>16,843</t>
  </si>
  <si>
    <t>2,293</t>
  </si>
  <si>
    <t>14,550</t>
  </si>
  <si>
    <t>8,235</t>
  </si>
  <si>
    <t>2,133</t>
  </si>
  <si>
    <t>6,102</t>
  </si>
  <si>
    <t>1,909</t>
  </si>
  <si>
    <t>207</t>
  </si>
  <si>
    <t>1,702</t>
  </si>
  <si>
    <t>2,566</t>
  </si>
  <si>
    <t>444</t>
  </si>
  <si>
    <t>1,621</t>
  </si>
  <si>
    <t>1,269</t>
  </si>
  <si>
    <t>393</t>
  </si>
  <si>
    <t>8,608</t>
  </si>
  <si>
    <t>8,448</t>
  </si>
  <si>
    <t>1,936</t>
  </si>
  <si>
    <t>1,919</t>
  </si>
  <si>
    <t>2,549</t>
  </si>
  <si>
    <t>2,478</t>
  </si>
  <si>
    <t>1,616</t>
  </si>
  <si>
    <t>1,599</t>
  </si>
  <si>
    <t>1,162</t>
  </si>
  <si>
    <t>1,146</t>
  </si>
  <si>
    <t>Hickory County, Missouri</t>
  </si>
  <si>
    <t>7,802</t>
  </si>
  <si>
    <t>6,889</t>
  </si>
  <si>
    <t>3,839</t>
  </si>
  <si>
    <t>851</t>
  </si>
  <si>
    <t>2,988</t>
  </si>
  <si>
    <t>594</t>
  </si>
  <si>
    <t>586</t>
  </si>
  <si>
    <t>935</t>
  </si>
  <si>
    <t>801</t>
  </si>
  <si>
    <t>731</t>
  </si>
  <si>
    <t>611</t>
  </si>
  <si>
    <t>945</t>
  </si>
  <si>
    <t>634</t>
  </si>
  <si>
    <t>295</t>
  </si>
  <si>
    <t>3,963</t>
  </si>
  <si>
    <t>3,901</t>
  </si>
  <si>
    <t>612</t>
  </si>
  <si>
    <t>927</t>
  </si>
  <si>
    <t>811</t>
  </si>
  <si>
    <t>807</t>
  </si>
  <si>
    <t>903</t>
  </si>
  <si>
    <t>670</t>
  </si>
  <si>
    <t>652</t>
  </si>
  <si>
    <t>Holt County, Missouri</t>
  </si>
  <si>
    <t>3,522</t>
  </si>
  <si>
    <t>401</t>
  </si>
  <si>
    <t>3,121</t>
  </si>
  <si>
    <t>1,726</t>
  </si>
  <si>
    <t>296</t>
  </si>
  <si>
    <t>137</t>
  </si>
  <si>
    <t>1,796</t>
  </si>
  <si>
    <t>1,776</t>
  </si>
  <si>
    <t>321</t>
  </si>
  <si>
    <t>522</t>
  </si>
  <si>
    <t>340</t>
  </si>
  <si>
    <t>279</t>
  </si>
  <si>
    <t>276</t>
  </si>
  <si>
    <t>324</t>
  </si>
  <si>
    <t>322</t>
  </si>
  <si>
    <t>Howard County, Missouri</t>
  </si>
  <si>
    <t>7,842</t>
  </si>
  <si>
    <t>7,176</t>
  </si>
  <si>
    <t>3,906</t>
  </si>
  <si>
    <t>656</t>
  </si>
  <si>
    <t>3,250</t>
  </si>
  <si>
    <t>1,210</t>
  </si>
  <si>
    <t>1,175</t>
  </si>
  <si>
    <t>1,139</t>
  </si>
  <si>
    <t>124</t>
  </si>
  <si>
    <t>717</t>
  </si>
  <si>
    <t>493</t>
  </si>
  <si>
    <t>227</t>
  </si>
  <si>
    <t>347</t>
  </si>
  <si>
    <t>162</t>
  </si>
  <si>
    <t>3,936</t>
  </si>
  <si>
    <t>3,926</t>
  </si>
  <si>
    <t>1,068</t>
  </si>
  <si>
    <t>1,064</t>
  </si>
  <si>
    <t>703</t>
  </si>
  <si>
    <t>533</t>
  </si>
  <si>
    <t>Howell County, Missouri</t>
  </si>
  <si>
    <t>30,504</t>
  </si>
  <si>
    <t>3,184</t>
  </si>
  <si>
    <t>27,320</t>
  </si>
  <si>
    <t>14,666</t>
  </si>
  <si>
    <t>2,885</t>
  </si>
  <si>
    <t>11,781</t>
  </si>
  <si>
    <t>3,965</t>
  </si>
  <si>
    <t>3,724</t>
  </si>
  <si>
    <t>4,673</t>
  </si>
  <si>
    <t>4,196</t>
  </si>
  <si>
    <t>2,501</t>
  </si>
  <si>
    <t>432</t>
  </si>
  <si>
    <t>2,069</t>
  </si>
  <si>
    <t>2,108</t>
  </si>
  <si>
    <t>1,419</t>
  </si>
  <si>
    <t>748</t>
  </si>
  <si>
    <t>15,838</t>
  </si>
  <si>
    <t>299</t>
  </si>
  <si>
    <t>15,539</t>
  </si>
  <si>
    <t>3,849</t>
  </si>
  <si>
    <t>36</t>
  </si>
  <si>
    <t>3,813</t>
  </si>
  <si>
    <t>4,842</t>
  </si>
  <si>
    <t>4,737</t>
  </si>
  <si>
    <t>2,736</t>
  </si>
  <si>
    <t>2,336</t>
  </si>
  <si>
    <t>2,298</t>
  </si>
  <si>
    <t>1,955</t>
  </si>
  <si>
    <t>Iron County, Missouri</t>
  </si>
  <si>
    <t>810</t>
  </si>
  <si>
    <t>7,241</t>
  </si>
  <si>
    <t>3,896</t>
  </si>
  <si>
    <t>845</t>
  </si>
  <si>
    <t>1,245</t>
  </si>
  <si>
    <t>135</t>
  </si>
  <si>
    <t>1,110</t>
  </si>
  <si>
    <t>783</t>
  </si>
  <si>
    <t>621</t>
  </si>
  <si>
    <t>288</t>
  </si>
  <si>
    <t>158</t>
  </si>
  <si>
    <t>4,078</t>
  </si>
  <si>
    <t>825</t>
  </si>
  <si>
    <t>1,276</t>
  </si>
  <si>
    <t>764</t>
  </si>
  <si>
    <t>678</t>
  </si>
  <si>
    <t>668</t>
  </si>
  <si>
    <t>Jackson County, Missouri</t>
  </si>
  <si>
    <t>530,753</t>
  </si>
  <si>
    <t>40,748</t>
  </si>
  <si>
    <t>490,005</t>
  </si>
  <si>
    <t>252,525</t>
  </si>
  <si>
    <t>37,616</t>
  </si>
  <si>
    <t>214,909</t>
  </si>
  <si>
    <t>81,503</t>
  </si>
  <si>
    <t>2,693</t>
  </si>
  <si>
    <t>78,810</t>
  </si>
  <si>
    <t>84,805</t>
  </si>
  <si>
    <t>8,195</t>
  </si>
  <si>
    <t>76,610</t>
  </si>
  <si>
    <t>42,791</t>
  </si>
  <si>
    <t>7,153</t>
  </si>
  <si>
    <t>35,638</t>
  </si>
  <si>
    <t>26,699</t>
  </si>
  <si>
    <t>10,854</t>
  </si>
  <si>
    <t>15,845</t>
  </si>
  <si>
    <t>16,727</t>
  </si>
  <si>
    <t>8,721</t>
  </si>
  <si>
    <t>8,006</t>
  </si>
  <si>
    <t>278,228</t>
  </si>
  <si>
    <t>3,132</t>
  </si>
  <si>
    <t>275,096</t>
  </si>
  <si>
    <t>83,890</t>
  </si>
  <si>
    <t>371</t>
  </si>
  <si>
    <t>83,519</t>
  </si>
  <si>
    <t>88,598</t>
  </si>
  <si>
    <t>87,502</t>
  </si>
  <si>
    <t>47,248</t>
  </si>
  <si>
    <t>805</t>
  </si>
  <si>
    <t>46,443</t>
  </si>
  <si>
    <t>32,264</t>
  </si>
  <si>
    <t>489</t>
  </si>
  <si>
    <t>31,775</t>
  </si>
  <si>
    <t>26,228</t>
  </si>
  <si>
    <t>25,857</t>
  </si>
  <si>
    <t>Jasper County, Missouri</t>
  </si>
  <si>
    <t>89,806</t>
  </si>
  <si>
    <t>7,048</t>
  </si>
  <si>
    <t>82,758</t>
  </si>
  <si>
    <t>43,200</t>
  </si>
  <si>
    <t>6,753</t>
  </si>
  <si>
    <t>36,447</t>
  </si>
  <si>
    <t>13,931</t>
  </si>
  <si>
    <t>13,496</t>
  </si>
  <si>
    <t>14,478</t>
  </si>
  <si>
    <t>1,688</t>
  </si>
  <si>
    <t>12,790</t>
  </si>
  <si>
    <t>7,022</t>
  </si>
  <si>
    <t>5,652</t>
  </si>
  <si>
    <t>4,642</t>
  </si>
  <si>
    <t>1,593</t>
  </si>
  <si>
    <t>3,049</t>
  </si>
  <si>
    <t>3,127</t>
  </si>
  <si>
    <t>1,460</t>
  </si>
  <si>
    <t>46,606</t>
  </si>
  <si>
    <t>46,311</t>
  </si>
  <si>
    <t>13,856</t>
  </si>
  <si>
    <t>13,794</t>
  </si>
  <si>
    <t>14,746</t>
  </si>
  <si>
    <t>14,660</t>
  </si>
  <si>
    <t>7,565</t>
  </si>
  <si>
    <t>7,500</t>
  </si>
  <si>
    <t>5,673</t>
  </si>
  <si>
    <t>5,643</t>
  </si>
  <si>
    <t>4,766</t>
  </si>
  <si>
    <t>4,714</t>
  </si>
  <si>
    <t>Jefferson County, Missouri</t>
  </si>
  <si>
    <t>171,426</t>
  </si>
  <si>
    <t>15,642</t>
  </si>
  <si>
    <t>155,784</t>
  </si>
  <si>
    <t>84,294</t>
  </si>
  <si>
    <t>14,362</t>
  </si>
  <si>
    <t>69,932</t>
  </si>
  <si>
    <t>23,021</t>
  </si>
  <si>
    <t>803</t>
  </si>
  <si>
    <t>22,218</t>
  </si>
  <si>
    <t>30,418</t>
  </si>
  <si>
    <t>3,412</t>
  </si>
  <si>
    <t>27,006</t>
  </si>
  <si>
    <t>16,075</t>
  </si>
  <si>
    <t>2,914</t>
  </si>
  <si>
    <t>13,161</t>
  </si>
  <si>
    <t>9,614</t>
  </si>
  <si>
    <t>4,316</t>
  </si>
  <si>
    <t>5,298</t>
  </si>
  <si>
    <t>5,166</t>
  </si>
  <si>
    <t>2,917</t>
  </si>
  <si>
    <t>2,249</t>
  </si>
  <si>
    <t>87,132</t>
  </si>
  <si>
    <t>85,852</t>
  </si>
  <si>
    <t>22,388</t>
  </si>
  <si>
    <t>136</t>
  </si>
  <si>
    <t>22,252</t>
  </si>
  <si>
    <t>30,559</t>
  </si>
  <si>
    <t>30,108</t>
  </si>
  <si>
    <t>16,475</t>
  </si>
  <si>
    <t>423</t>
  </si>
  <si>
    <t>16,052</t>
  </si>
  <si>
    <t>10,698</t>
  </si>
  <si>
    <t>123</t>
  </si>
  <si>
    <t>10,575</t>
  </si>
  <si>
    <t>7,012</t>
  </si>
  <si>
    <t>6,865</t>
  </si>
  <si>
    <t>Johnson County, Missouri</t>
  </si>
  <si>
    <t>38,799</t>
  </si>
  <si>
    <t>5,644</t>
  </si>
  <si>
    <t>33,155</t>
  </si>
  <si>
    <t>18,672</t>
  </si>
  <si>
    <t>4,707</t>
  </si>
  <si>
    <t>13,965</t>
  </si>
  <si>
    <t>7,392</t>
  </si>
  <si>
    <t>6,589</t>
  </si>
  <si>
    <t>5,370</t>
  </si>
  <si>
    <t>4,234</t>
  </si>
  <si>
    <t>2,763</t>
  </si>
  <si>
    <t>1,876</t>
  </si>
  <si>
    <t>1,854</t>
  </si>
  <si>
    <t>1,293</t>
  </si>
  <si>
    <t>20,127</t>
  </si>
  <si>
    <t>937</t>
  </si>
  <si>
    <t>19,190</t>
  </si>
  <si>
    <t>8,091</t>
  </si>
  <si>
    <t>452</t>
  </si>
  <si>
    <t>7,639</t>
  </si>
  <si>
    <t>5,498</t>
  </si>
  <si>
    <t>5,199</t>
  </si>
  <si>
    <t>3,104</t>
  </si>
  <si>
    <t>2,977</t>
  </si>
  <si>
    <t>1,961</t>
  </si>
  <si>
    <t>Knox County, Missouri</t>
  </si>
  <si>
    <t>3,004</t>
  </si>
  <si>
    <t>301</t>
  </si>
  <si>
    <t>2,703</t>
  </si>
  <si>
    <t>1,478</t>
  </si>
  <si>
    <t>1,180</t>
  </si>
  <si>
    <t>376</t>
  </si>
  <si>
    <t>379</t>
  </si>
  <si>
    <t>306</t>
  </si>
  <si>
    <t>60</t>
  </si>
  <si>
    <t>246</t>
  </si>
  <si>
    <t>126</t>
  </si>
  <si>
    <t>156</t>
  </si>
  <si>
    <t>81</t>
  </si>
  <si>
    <t>331</t>
  </si>
  <si>
    <t>446</t>
  </si>
  <si>
    <t>235</t>
  </si>
  <si>
    <t>Laclede County, Missouri</t>
  </si>
  <si>
    <t>26,758</t>
  </si>
  <si>
    <t>3,149</t>
  </si>
  <si>
    <t>23,609</t>
  </si>
  <si>
    <t>12,872</t>
  </si>
  <si>
    <t>2,960</t>
  </si>
  <si>
    <t>9,912</t>
  </si>
  <si>
    <t>3,403</t>
  </si>
  <si>
    <t>3,157</t>
  </si>
  <si>
    <t>3,701</t>
  </si>
  <si>
    <t>2,331</t>
  </si>
  <si>
    <t>1,607</t>
  </si>
  <si>
    <t>1,650</t>
  </si>
  <si>
    <t>771</t>
  </si>
  <si>
    <t>879</t>
  </si>
  <si>
    <t>560</t>
  </si>
  <si>
    <t>568</t>
  </si>
  <si>
    <t>13,886</t>
  </si>
  <si>
    <t>13,697</t>
  </si>
  <si>
    <t>3,374</t>
  </si>
  <si>
    <t>3,360</t>
  </si>
  <si>
    <t>4,691</t>
  </si>
  <si>
    <t>132</t>
  </si>
  <si>
    <t>4,559</t>
  </si>
  <si>
    <t>2,378</t>
  </si>
  <si>
    <t>1,938</t>
  </si>
  <si>
    <t>1,505</t>
  </si>
  <si>
    <t>Lafayette County, Missouri</t>
  </si>
  <si>
    <t>25,056</t>
  </si>
  <si>
    <t>2,036</t>
  </si>
  <si>
    <t>23,020</t>
  </si>
  <si>
    <t>12,264</t>
  </si>
  <si>
    <t>10,309</t>
  </si>
  <si>
    <t>3,026</t>
  </si>
  <si>
    <t>4,110</t>
  </si>
  <si>
    <t>549</t>
  </si>
  <si>
    <t>3,561</t>
  </si>
  <si>
    <t>2,318</t>
  </si>
  <si>
    <t>243</t>
  </si>
  <si>
    <t>2,075</t>
  </si>
  <si>
    <t>548</t>
  </si>
  <si>
    <t>665</t>
  </si>
  <si>
    <t>12,792</t>
  </si>
  <si>
    <t>12,711</t>
  </si>
  <si>
    <t>3,043</t>
  </si>
  <si>
    <t>3,019</t>
  </si>
  <si>
    <t>4,042</t>
  </si>
  <si>
    <t>3,996</t>
  </si>
  <si>
    <t>2,437</t>
  </si>
  <si>
    <t>2,434</t>
  </si>
  <si>
    <t>1,677</t>
  </si>
  <si>
    <t>1,591</t>
  </si>
  <si>
    <t>Lawrence County, Missouri</t>
  </si>
  <si>
    <t>28,512</t>
  </si>
  <si>
    <t>2,901</t>
  </si>
  <si>
    <t>25,611</t>
  </si>
  <si>
    <t>14,065</t>
  </si>
  <si>
    <t>2,677</t>
  </si>
  <si>
    <t>11,388</t>
  </si>
  <si>
    <t>3,754</t>
  </si>
  <si>
    <t>233</t>
  </si>
  <si>
    <t>3,521</t>
  </si>
  <si>
    <t>4,618</t>
  </si>
  <si>
    <t>1,722</t>
  </si>
  <si>
    <t>1,406</t>
  </si>
  <si>
    <t>495</t>
  </si>
  <si>
    <t>14,447</t>
  </si>
  <si>
    <t>14,223</t>
  </si>
  <si>
    <t>3,542</t>
  </si>
  <si>
    <t>4,643</t>
  </si>
  <si>
    <t>112</t>
  </si>
  <si>
    <t>2,572</t>
  </si>
  <si>
    <t>63</t>
  </si>
  <si>
    <t>2,509</t>
  </si>
  <si>
    <t>1,959</t>
  </si>
  <si>
    <t>1,941</t>
  </si>
  <si>
    <t>1,731</t>
  </si>
  <si>
    <t>1,700</t>
  </si>
  <si>
    <t>Lewis County, Missouri</t>
  </si>
  <si>
    <t>7,720</t>
  </si>
  <si>
    <t>800</t>
  </si>
  <si>
    <t>6,920</t>
  </si>
  <si>
    <t>3,851</t>
  </si>
  <si>
    <t>769</t>
  </si>
  <si>
    <t>3,082</t>
  </si>
  <si>
    <t>1,188</t>
  </si>
  <si>
    <t>1,157</t>
  </si>
  <si>
    <t>661</t>
  </si>
  <si>
    <t>537</t>
  </si>
  <si>
    <t>238</t>
  </si>
  <si>
    <t>338</t>
  </si>
  <si>
    <t>202</t>
  </si>
  <si>
    <t>3,869</t>
  </si>
  <si>
    <t>3,838</t>
  </si>
  <si>
    <t>1,087</t>
  </si>
  <si>
    <t>1,109</t>
  </si>
  <si>
    <t>683</t>
  </si>
  <si>
    <t>479</t>
  </si>
  <si>
    <t>Lincoln County, Missouri</t>
  </si>
  <si>
    <t>42,016</t>
  </si>
  <si>
    <t>3,654</t>
  </si>
  <si>
    <t>38,362</t>
  </si>
  <si>
    <t>20,625</t>
  </si>
  <si>
    <t>3,382</t>
  </si>
  <si>
    <t>17,243</t>
  </si>
  <si>
    <t>5,964</t>
  </si>
  <si>
    <t>260</t>
  </si>
  <si>
    <t>5,704</t>
  </si>
  <si>
    <t>7,407</t>
  </si>
  <si>
    <t>6,811</t>
  </si>
  <si>
    <t>3,832</t>
  </si>
  <si>
    <t>757</t>
  </si>
  <si>
    <t>3,075</t>
  </si>
  <si>
    <t>2,185</t>
  </si>
  <si>
    <t>1,237</t>
  </si>
  <si>
    <t>21,391</t>
  </si>
  <si>
    <t>21,119</t>
  </si>
  <si>
    <t>6,100</t>
  </si>
  <si>
    <t>6,025</t>
  </si>
  <si>
    <t>7,395</t>
  </si>
  <si>
    <t>7,271</t>
  </si>
  <si>
    <t>3,819</t>
  </si>
  <si>
    <t>3,784</t>
  </si>
  <si>
    <t>2,310</t>
  </si>
  <si>
    <t>2,287</t>
  </si>
  <si>
    <t>1,767</t>
  </si>
  <si>
    <t>1,752</t>
  </si>
  <si>
    <t>Linn County, Missouri</t>
  </si>
  <si>
    <t>9,229</t>
  </si>
  <si>
    <t>8,481</t>
  </si>
  <si>
    <t>4,419</t>
  </si>
  <si>
    <t>3,713</t>
  </si>
  <si>
    <t>1,141</t>
  </si>
  <si>
    <t>1,346</t>
  </si>
  <si>
    <t>1,249</t>
  </si>
  <si>
    <t>856</t>
  </si>
  <si>
    <t>398</t>
  </si>
  <si>
    <t>212</t>
  </si>
  <si>
    <t>4,768</t>
  </si>
  <si>
    <t>1,361</t>
  </si>
  <si>
    <t>954</t>
  </si>
  <si>
    <t>950</t>
  </si>
  <si>
    <t>729</t>
  </si>
  <si>
    <t>713</t>
  </si>
  <si>
    <t>682</t>
  </si>
  <si>
    <t>Livingston County, Missouri</t>
  </si>
  <si>
    <t>11,760</t>
  </si>
  <si>
    <t>10,871</t>
  </si>
  <si>
    <t>4,989</t>
  </si>
  <si>
    <t>826</t>
  </si>
  <si>
    <t>4,163</t>
  </si>
  <si>
    <t>888</t>
  </si>
  <si>
    <t>813</t>
  </si>
  <si>
    <t>740</t>
  </si>
  <si>
    <t>242</t>
  </si>
  <si>
    <t>589</t>
  </si>
  <si>
    <t>336</t>
  </si>
  <si>
    <t>253</t>
  </si>
  <si>
    <t>6,771</t>
  </si>
  <si>
    <t>6,708</t>
  </si>
  <si>
    <t>1,905</t>
  </si>
  <si>
    <t>1,896</t>
  </si>
  <si>
    <t>2,208</t>
  </si>
  <si>
    <t>2,186</t>
  </si>
  <si>
    <t>976</t>
  </si>
  <si>
    <t>829</t>
  </si>
  <si>
    <t>847</t>
  </si>
  <si>
    <t>830</t>
  </si>
  <si>
    <t>McDonald County, Missouri</t>
  </si>
  <si>
    <t>16,982</t>
  </si>
  <si>
    <t>1,559</t>
  </si>
  <si>
    <t>15,423</t>
  </si>
  <si>
    <t>8,491</t>
  </si>
  <si>
    <t>7,046</t>
  </si>
  <si>
    <t>2,465</t>
  </si>
  <si>
    <t>2,375</t>
  </si>
  <si>
    <t>2,882</t>
  </si>
  <si>
    <t>2,647</t>
  </si>
  <si>
    <t>1,499</t>
  </si>
  <si>
    <t>337</t>
  </si>
  <si>
    <t>488</t>
  </si>
  <si>
    <t>554</t>
  </si>
  <si>
    <t>308</t>
  </si>
  <si>
    <t>8,377</t>
  </si>
  <si>
    <t>32</t>
  </si>
  <si>
    <t>2,906</t>
  </si>
  <si>
    <t>1,519</t>
  </si>
  <si>
    <t>1,048</t>
  </si>
  <si>
    <t>979</t>
  </si>
  <si>
    <t>787</t>
  </si>
  <si>
    <t>778</t>
  </si>
  <si>
    <t>Macon County, Missouri</t>
  </si>
  <si>
    <t>11,586</t>
  </si>
  <si>
    <t>10,372</t>
  </si>
  <si>
    <t>5,712</t>
  </si>
  <si>
    <t>1,105</t>
  </si>
  <si>
    <t>4,607</t>
  </si>
  <si>
    <t>1,427</t>
  </si>
  <si>
    <t>1,341</t>
  </si>
  <si>
    <t>220</t>
  </si>
  <si>
    <t>1,506</t>
  </si>
  <si>
    <t>915</t>
  </si>
  <si>
    <t>355</t>
  </si>
  <si>
    <t>650</t>
  </si>
  <si>
    <t>356</t>
  </si>
  <si>
    <t>5,874</t>
  </si>
  <si>
    <t>5,765</t>
  </si>
  <si>
    <t>1,733</t>
  </si>
  <si>
    <t>1,693</t>
  </si>
  <si>
    <t>1,063</t>
  </si>
  <si>
    <t>938</t>
  </si>
  <si>
    <t>878</t>
  </si>
  <si>
    <t>Madison County, Missouri</t>
  </si>
  <si>
    <t>9,341</t>
  </si>
  <si>
    <t>1,094</t>
  </si>
  <si>
    <t>8,247</t>
  </si>
  <si>
    <t>4,445</t>
  </si>
  <si>
    <t>1,024</t>
  </si>
  <si>
    <t>3,421</t>
  </si>
  <si>
    <t>1,102</t>
  </si>
  <si>
    <t>1,075</t>
  </si>
  <si>
    <t>1,435</t>
  </si>
  <si>
    <t>232</t>
  </si>
  <si>
    <t>1,203</t>
  </si>
  <si>
    <t>700</t>
  </si>
  <si>
    <t>284</t>
  </si>
  <si>
    <t>4,896</t>
  </si>
  <si>
    <t>4,826</t>
  </si>
  <si>
    <t>1,565</t>
  </si>
  <si>
    <t>1,495</t>
  </si>
  <si>
    <t>657</t>
  </si>
  <si>
    <t>577</t>
  </si>
  <si>
    <t>Maries County, Missouri</t>
  </si>
  <si>
    <t>6,995</t>
  </si>
  <si>
    <t>908</t>
  </si>
  <si>
    <t>6,087</t>
  </si>
  <si>
    <t>3,516</t>
  </si>
  <si>
    <t>2,686</t>
  </si>
  <si>
    <t>736</t>
  </si>
  <si>
    <t>948</t>
  </si>
  <si>
    <t>773</t>
  </si>
  <si>
    <t>164</t>
  </si>
  <si>
    <t>609</t>
  </si>
  <si>
    <t>504</t>
  </si>
  <si>
    <t>263</t>
  </si>
  <si>
    <t>416</t>
  </si>
  <si>
    <t>264</t>
  </si>
  <si>
    <t>3,479</t>
  </si>
  <si>
    <t>3,401</t>
  </si>
  <si>
    <t>750</t>
  </si>
  <si>
    <t>677</t>
  </si>
  <si>
    <t>524</t>
  </si>
  <si>
    <t>Marion County, Missouri</t>
  </si>
  <si>
    <t>21,784</t>
  </si>
  <si>
    <t>2,032</t>
  </si>
  <si>
    <t>19,752</t>
  </si>
  <si>
    <t>10,464</t>
  </si>
  <si>
    <t>1,820</t>
  </si>
  <si>
    <t>8,644</t>
  </si>
  <si>
    <t>2,927</t>
  </si>
  <si>
    <t>2,772</t>
  </si>
  <si>
    <t>3,436</t>
  </si>
  <si>
    <t>3,031</t>
  </si>
  <si>
    <t>1,882</t>
  </si>
  <si>
    <t>1,642</t>
  </si>
  <si>
    <t>1,327</t>
  </si>
  <si>
    <t>417</t>
  </si>
  <si>
    <t>11,320</t>
  </si>
  <si>
    <t>11,108</t>
  </si>
  <si>
    <t>3,028</t>
  </si>
  <si>
    <t>3,509</t>
  </si>
  <si>
    <t>3,432</t>
  </si>
  <si>
    <t>2,008</t>
  </si>
  <si>
    <t>1,960</t>
  </si>
  <si>
    <t>1,410</t>
  </si>
  <si>
    <t>1,344</t>
  </si>
  <si>
    <t>1,311</t>
  </si>
  <si>
    <t>Mercer County, Missouri</t>
  </si>
  <si>
    <t>2,754</t>
  </si>
  <si>
    <t>230</t>
  </si>
  <si>
    <t>2,524</t>
  </si>
  <si>
    <t>1,137</t>
  </si>
  <si>
    <t>385</t>
  </si>
  <si>
    <t>372</t>
  </si>
  <si>
    <t>290</t>
  </si>
  <si>
    <t>96</t>
  </si>
  <si>
    <t>115</t>
  </si>
  <si>
    <t>1,397</t>
  </si>
  <si>
    <t>1,387</t>
  </si>
  <si>
    <t>307</t>
  </si>
  <si>
    <t>408</t>
  </si>
  <si>
    <t>274</t>
  </si>
  <si>
    <t>222</t>
  </si>
  <si>
    <t>219</t>
  </si>
  <si>
    <t>Miller County, Missouri</t>
  </si>
  <si>
    <t>19,187</t>
  </si>
  <si>
    <t>2,097</t>
  </si>
  <si>
    <t>17,090</t>
  </si>
  <si>
    <t>9,434</t>
  </si>
  <si>
    <t>1,949</t>
  </si>
  <si>
    <t>7,485</t>
  </si>
  <si>
    <t>2,485</t>
  </si>
  <si>
    <t>98</t>
  </si>
  <si>
    <t>2,387</t>
  </si>
  <si>
    <t>2,669</t>
  </si>
  <si>
    <t>387</t>
  </si>
  <si>
    <t>9,753</t>
  </si>
  <si>
    <t>148</t>
  </si>
  <si>
    <t>9,605</t>
  </si>
  <si>
    <t>2,377</t>
  </si>
  <si>
    <t>3,101</t>
  </si>
  <si>
    <t>3,044</t>
  </si>
  <si>
    <t>1,804</t>
  </si>
  <si>
    <t>1,739</t>
  </si>
  <si>
    <t>Mississippi County, Missouri</t>
  </si>
  <si>
    <t>10,716</t>
  </si>
  <si>
    <t>10,003</t>
  </si>
  <si>
    <t>5,847</t>
  </si>
  <si>
    <t>673</t>
  </si>
  <si>
    <t>5,174</t>
  </si>
  <si>
    <t>1,806</t>
  </si>
  <si>
    <t>117</t>
  </si>
  <si>
    <t>1,689</t>
  </si>
  <si>
    <t>2,161</t>
  </si>
  <si>
    <t>165</t>
  </si>
  <si>
    <t>458</t>
  </si>
  <si>
    <t>425</t>
  </si>
  <si>
    <t>311</t>
  </si>
  <si>
    <t>4,869</t>
  </si>
  <si>
    <t>4,829</t>
  </si>
  <si>
    <t>1,163</t>
  </si>
  <si>
    <t>1,496</t>
  </si>
  <si>
    <t>1,484</t>
  </si>
  <si>
    <t>765</t>
  </si>
  <si>
    <t>Moniteau County, Missouri</t>
  </si>
  <si>
    <t>12,083</t>
  </si>
  <si>
    <t>1,070</t>
  </si>
  <si>
    <t>11,013</t>
  </si>
  <si>
    <t>6,552</t>
  </si>
  <si>
    <t>1,049</t>
  </si>
  <si>
    <t>5,503</t>
  </si>
  <si>
    <t>2,009</t>
  </si>
  <si>
    <t>1,934</t>
  </si>
  <si>
    <t>2,421</t>
  </si>
  <si>
    <t>2,230</t>
  </si>
  <si>
    <t>966</t>
  </si>
  <si>
    <t>474</t>
  </si>
  <si>
    <t>5,531</t>
  </si>
  <si>
    <t>5,510</t>
  </si>
  <si>
    <t>1,842</t>
  </si>
  <si>
    <t>1,841</t>
  </si>
  <si>
    <t>939</t>
  </si>
  <si>
    <t>628</t>
  </si>
  <si>
    <t>Monroe County, Missouri</t>
  </si>
  <si>
    <t>6,778</t>
  </si>
  <si>
    <t>6,045</t>
  </si>
  <si>
    <t>3,377</t>
  </si>
  <si>
    <t>2,721</t>
  </si>
  <si>
    <t>1,026</t>
  </si>
  <si>
    <t>924</t>
  </si>
  <si>
    <t>608</t>
  </si>
  <si>
    <t>539</t>
  </si>
  <si>
    <t>200</t>
  </si>
  <si>
    <t>390</t>
  </si>
  <si>
    <t>181</t>
  </si>
  <si>
    <t>3,324</t>
  </si>
  <si>
    <t>707</t>
  </si>
  <si>
    <t>884</t>
  </si>
  <si>
    <t>701</t>
  </si>
  <si>
    <t>478</t>
  </si>
  <si>
    <t>472</t>
  </si>
  <si>
    <t>Montgomery County, Missouri</t>
  </si>
  <si>
    <t>8,924</t>
  </si>
  <si>
    <t>978</t>
  </si>
  <si>
    <t>4,354</t>
  </si>
  <si>
    <t>3,461</t>
  </si>
  <si>
    <t>999</t>
  </si>
  <si>
    <t>1,412</t>
  </si>
  <si>
    <t>1,197</t>
  </si>
  <si>
    <t>718</t>
  </si>
  <si>
    <t>469</t>
  </si>
  <si>
    <t>234</t>
  </si>
  <si>
    <t>4,570</t>
  </si>
  <si>
    <t>4,485</t>
  </si>
  <si>
    <t>1,375</t>
  </si>
  <si>
    <t>1,364</t>
  </si>
  <si>
    <t>943</t>
  </si>
  <si>
    <t>916</t>
  </si>
  <si>
    <t>Morgan County, Missouri</t>
  </si>
  <si>
    <t>15,618</t>
  </si>
  <si>
    <t>1,636</t>
  </si>
  <si>
    <t>13,982</t>
  </si>
  <si>
    <t>7,685</t>
  </si>
  <si>
    <t>1,504</t>
  </si>
  <si>
    <t>6,181</t>
  </si>
  <si>
    <t>2,228</t>
  </si>
  <si>
    <t>1,981</t>
  </si>
  <si>
    <t>1,527</t>
  </si>
  <si>
    <t>7,933</t>
  </si>
  <si>
    <t>7,801</t>
  </si>
  <si>
    <t>1,683</t>
  </si>
  <si>
    <t>1,681</t>
  </si>
  <si>
    <t>2,170</t>
  </si>
  <si>
    <t>1,567</t>
  </si>
  <si>
    <t>1,543</t>
  </si>
  <si>
    <t>1,404</t>
  </si>
  <si>
    <t>1,400</t>
  </si>
  <si>
    <t>1,057</t>
  </si>
  <si>
    <t>1,007</t>
  </si>
  <si>
    <t>New Madrid County, Missouri</t>
  </si>
  <si>
    <t>13,457</t>
  </si>
  <si>
    <t>1,212</t>
  </si>
  <si>
    <t>12,245</t>
  </si>
  <si>
    <t>6,336</t>
  </si>
  <si>
    <t>1,122</t>
  </si>
  <si>
    <t>5,214</t>
  </si>
  <si>
    <t>1,601</t>
  </si>
  <si>
    <t>2,107</t>
  </si>
  <si>
    <t>382</t>
  </si>
  <si>
    <t>1,725</t>
  </si>
  <si>
    <t>1,054</t>
  </si>
  <si>
    <t>907</t>
  </si>
  <si>
    <t>509</t>
  </si>
  <si>
    <t>345</t>
  </si>
  <si>
    <t>7,121</t>
  </si>
  <si>
    <t>7,031</t>
  </si>
  <si>
    <t>1,707</t>
  </si>
  <si>
    <t>2,227</t>
  </si>
  <si>
    <t>1,333</t>
  </si>
  <si>
    <t>1,324</t>
  </si>
  <si>
    <t>993</t>
  </si>
  <si>
    <t>968</t>
  </si>
  <si>
    <t>846</t>
  </si>
  <si>
    <t>Newton County, Missouri</t>
  </si>
  <si>
    <t>44,176</t>
  </si>
  <si>
    <t>39,860</t>
  </si>
  <si>
    <t>21,564</t>
  </si>
  <si>
    <t>3,888</t>
  </si>
  <si>
    <t>17,676</t>
  </si>
  <si>
    <t>6,020</t>
  </si>
  <si>
    <t>5,756</t>
  </si>
  <si>
    <t>7,017</t>
  </si>
  <si>
    <t>6,171</t>
  </si>
  <si>
    <t>3,846</t>
  </si>
  <si>
    <t>3,191</t>
  </si>
  <si>
    <t>2,879</t>
  </si>
  <si>
    <t>1,177</t>
  </si>
  <si>
    <t>1,802</t>
  </si>
  <si>
    <t>946</t>
  </si>
  <si>
    <t>22,612</t>
  </si>
  <si>
    <t>22,184</t>
  </si>
  <si>
    <t>5,586</t>
  </si>
  <si>
    <t>7,173</t>
  </si>
  <si>
    <t>7,011</t>
  </si>
  <si>
    <t>4,086</t>
  </si>
  <si>
    <t>4,040</t>
  </si>
  <si>
    <t>3,089</t>
  </si>
  <si>
    <t>3,061</t>
  </si>
  <si>
    <t>2,552</t>
  </si>
  <si>
    <t>2,486</t>
  </si>
  <si>
    <t>Nodaway County, Missouri</t>
  </si>
  <si>
    <t>18,780</t>
  </si>
  <si>
    <t>17,802</t>
  </si>
  <si>
    <t>9,289</t>
  </si>
  <si>
    <t>910</t>
  </si>
  <si>
    <t>8,379</t>
  </si>
  <si>
    <t>4,388</t>
  </si>
  <si>
    <t>4,342</t>
  </si>
  <si>
    <t>2,261</t>
  </si>
  <si>
    <t>121</t>
  </si>
  <si>
    <t>1,164</t>
  </si>
  <si>
    <t>9,491</t>
  </si>
  <si>
    <t>9,423</t>
  </si>
  <si>
    <t>4,395</t>
  </si>
  <si>
    <t>4,390</t>
  </si>
  <si>
    <t>2,034</t>
  </si>
  <si>
    <t>2,022</t>
  </si>
  <si>
    <t>1,222</t>
  </si>
  <si>
    <t>880</t>
  </si>
  <si>
    <t>960</t>
  </si>
  <si>
    <t>Oregon County, Missouri</t>
  </si>
  <si>
    <t>8,226</t>
  </si>
  <si>
    <t>940</t>
  </si>
  <si>
    <t>7,286</t>
  </si>
  <si>
    <t>4,024</t>
  </si>
  <si>
    <t>3,143</t>
  </si>
  <si>
    <t>906</t>
  </si>
  <si>
    <t>1,194</t>
  </si>
  <si>
    <t>1,067</t>
  </si>
  <si>
    <t>799</t>
  </si>
  <si>
    <t>292</t>
  </si>
  <si>
    <t>358</t>
  </si>
  <si>
    <t>265</t>
  </si>
  <si>
    <t>210</t>
  </si>
  <si>
    <t>4,202</t>
  </si>
  <si>
    <t>4,143</t>
  </si>
  <si>
    <t>814</t>
  </si>
  <si>
    <t>1,243</t>
  </si>
  <si>
    <t>779</t>
  </si>
  <si>
    <t>Osage County, Missouri</t>
  </si>
  <si>
    <t>10,470</t>
  </si>
  <si>
    <t>901</t>
  </si>
  <si>
    <t>9,569</t>
  </si>
  <si>
    <t>5,415</t>
  </si>
  <si>
    <t>836</t>
  </si>
  <si>
    <t>4,579</t>
  </si>
  <si>
    <t>1,470</t>
  </si>
  <si>
    <t>1,672</t>
  </si>
  <si>
    <t>994</t>
  </si>
  <si>
    <t>896</t>
  </si>
  <si>
    <t>320</t>
  </si>
  <si>
    <t>4,990</t>
  </si>
  <si>
    <t>1,227</t>
  </si>
  <si>
    <t>1,660</t>
  </si>
  <si>
    <t>1,633</t>
  </si>
  <si>
    <t>931</t>
  </si>
  <si>
    <t>919</t>
  </si>
  <si>
    <t>Ozark County, Missouri</t>
  </si>
  <si>
    <t>7,379</t>
  </si>
  <si>
    <t>797</t>
  </si>
  <si>
    <t>6,582</t>
  </si>
  <si>
    <t>3,618</t>
  </si>
  <si>
    <t>2,918</t>
  </si>
  <si>
    <t>936</t>
  </si>
  <si>
    <t>867</t>
  </si>
  <si>
    <t>743</t>
  </si>
  <si>
    <t>467</t>
  </si>
  <si>
    <t>518</t>
  </si>
  <si>
    <t>312</t>
  </si>
  <si>
    <t>3,761</t>
  </si>
  <si>
    <t>3,664</t>
  </si>
  <si>
    <t>625</t>
  </si>
  <si>
    <t>601</t>
  </si>
  <si>
    <t>694</t>
  </si>
  <si>
    <t>547</t>
  </si>
  <si>
    <t>Pemiscot County, Missouri</t>
  </si>
  <si>
    <t>12,328</t>
  </si>
  <si>
    <t>11,451</t>
  </si>
  <si>
    <t>5,583</t>
  </si>
  <si>
    <t>790</t>
  </si>
  <si>
    <t>4,793</t>
  </si>
  <si>
    <t>1,542</t>
  </si>
  <si>
    <t>1,503</t>
  </si>
  <si>
    <t>1,827</t>
  </si>
  <si>
    <t>1,701</t>
  </si>
  <si>
    <t>691</t>
  </si>
  <si>
    <t>268</t>
  </si>
  <si>
    <t>6,745</t>
  </si>
  <si>
    <t>6,658</t>
  </si>
  <si>
    <t>1,837</t>
  </si>
  <si>
    <t>1,810</t>
  </si>
  <si>
    <t>2,117</t>
  </si>
  <si>
    <t>2,112</t>
  </si>
  <si>
    <t>1,191</t>
  </si>
  <si>
    <t>Perry County, Missouri</t>
  </si>
  <si>
    <t>14,579</t>
  </si>
  <si>
    <t>13,403</t>
  </si>
  <si>
    <t>7,099</t>
  </si>
  <si>
    <t>5,978</t>
  </si>
  <si>
    <t>1,721</t>
  </si>
  <si>
    <t>2,348</t>
  </si>
  <si>
    <t>208</t>
  </si>
  <si>
    <t>149</t>
  </si>
  <si>
    <t>1,198</t>
  </si>
  <si>
    <t>647</t>
  </si>
  <si>
    <t>7,480</t>
  </si>
  <si>
    <t>55</t>
  </si>
  <si>
    <t>7,425</t>
  </si>
  <si>
    <t>2,343</t>
  </si>
  <si>
    <t>2,315</t>
  </si>
  <si>
    <t>1,380</t>
  </si>
  <si>
    <t>984</t>
  </si>
  <si>
    <t>942</t>
  </si>
  <si>
    <t>Pettis County, Missouri</t>
  </si>
  <si>
    <t>31,715</t>
  </si>
  <si>
    <t>2,994</t>
  </si>
  <si>
    <t>28,721</t>
  </si>
  <si>
    <t>15,377</t>
  </si>
  <si>
    <t>2,824</t>
  </si>
  <si>
    <t>12,553</t>
  </si>
  <si>
    <t>4,514</t>
  </si>
  <si>
    <t>106</t>
  </si>
  <si>
    <t>4,408</t>
  </si>
  <si>
    <t>5,043</t>
  </si>
  <si>
    <t>630</t>
  </si>
  <si>
    <t>4,413</t>
  </si>
  <si>
    <t>2,789</t>
  </si>
  <si>
    <t>505</t>
  </si>
  <si>
    <t>2,284</t>
  </si>
  <si>
    <t>1,211</t>
  </si>
  <si>
    <t>16,338</t>
  </si>
  <si>
    <t>16,168</t>
  </si>
  <si>
    <t>4,536</t>
  </si>
  <si>
    <t>4,513</t>
  </si>
  <si>
    <t>5,059</t>
  </si>
  <si>
    <t>4,986</t>
  </si>
  <si>
    <t>2,831</t>
  </si>
  <si>
    <t>2,768</t>
  </si>
  <si>
    <t>2,035</t>
  </si>
  <si>
    <t>2,033</t>
  </si>
  <si>
    <t>1,877</t>
  </si>
  <si>
    <t>1,868</t>
  </si>
  <si>
    <t>Phelps County, Missouri</t>
  </si>
  <si>
    <t>35,164</t>
  </si>
  <si>
    <t>3,492</t>
  </si>
  <si>
    <t>31,672</t>
  </si>
  <si>
    <t>18,450</t>
  </si>
  <si>
    <t>3,238</t>
  </si>
  <si>
    <t>15,212</t>
  </si>
  <si>
    <t>7,669</t>
  </si>
  <si>
    <t>7,400</t>
  </si>
  <si>
    <t>4,803</t>
  </si>
  <si>
    <t>2,766</t>
  </si>
  <si>
    <t>735</t>
  </si>
  <si>
    <t>2,031</t>
  </si>
  <si>
    <t>1,862</t>
  </si>
  <si>
    <t>16,714</t>
  </si>
  <si>
    <t>16,460</t>
  </si>
  <si>
    <t>5,050</t>
  </si>
  <si>
    <t>4,980</t>
  </si>
  <si>
    <t>4,871</t>
  </si>
  <si>
    <t>4,782</t>
  </si>
  <si>
    <t>2,966</t>
  </si>
  <si>
    <t>2,884</t>
  </si>
  <si>
    <t>2,002</t>
  </si>
  <si>
    <t>1,812</t>
  </si>
  <si>
    <t>Pike County, Missouri</t>
  </si>
  <si>
    <t>14,400</t>
  </si>
  <si>
    <t>13,203</t>
  </si>
  <si>
    <t>8,014</t>
  </si>
  <si>
    <t>1,174</t>
  </si>
  <si>
    <t>6,840</t>
  </si>
  <si>
    <t>2,606</t>
  </si>
  <si>
    <t>2,533</t>
  </si>
  <si>
    <t>2,676</t>
  </si>
  <si>
    <t>863</t>
  </si>
  <si>
    <t>389</t>
  </si>
  <si>
    <t>590</t>
  </si>
  <si>
    <t>6,386</t>
  </si>
  <si>
    <t>6,363</t>
  </si>
  <si>
    <t>1,583</t>
  </si>
  <si>
    <t>1,924</t>
  </si>
  <si>
    <t>923</t>
  </si>
  <si>
    <t>914</t>
  </si>
  <si>
    <t>Platte County, Missouri</t>
  </si>
  <si>
    <t>76,289</t>
  </si>
  <si>
    <t>6,924</t>
  </si>
  <si>
    <t>69,365</t>
  </si>
  <si>
    <t>6,252</t>
  </si>
  <si>
    <t>30,983</t>
  </si>
  <si>
    <t>10,896</t>
  </si>
  <si>
    <t>692</t>
  </si>
  <si>
    <t>10,204</t>
  </si>
  <si>
    <t>13,508</t>
  </si>
  <si>
    <t>11,794</t>
  </si>
  <si>
    <t>6,331</t>
  </si>
  <si>
    <t>5,356</t>
  </si>
  <si>
    <t>4,250</t>
  </si>
  <si>
    <t>1,679</t>
  </si>
  <si>
    <t>2,571</t>
  </si>
  <si>
    <t>2,250</t>
  </si>
  <si>
    <t>1,192</t>
  </si>
  <si>
    <t>39,054</t>
  </si>
  <si>
    <t>38,382</t>
  </si>
  <si>
    <t>10,628</t>
  </si>
  <si>
    <t>13,865</t>
  </si>
  <si>
    <t>255</t>
  </si>
  <si>
    <t>13,610</t>
  </si>
  <si>
    <t>6,678</t>
  </si>
  <si>
    <t>6,437</t>
  </si>
  <si>
    <t>4,616</t>
  </si>
  <si>
    <t>3,265</t>
  </si>
  <si>
    <t>Polk County, Missouri</t>
  </si>
  <si>
    <t>24,382</t>
  </si>
  <si>
    <t>22,313</t>
  </si>
  <si>
    <t>11,804</t>
  </si>
  <si>
    <t>1,861</t>
  </si>
  <si>
    <t>9,943</t>
  </si>
  <si>
    <t>3,629</t>
  </si>
  <si>
    <t>3,380</t>
  </si>
  <si>
    <t>3,655</t>
  </si>
  <si>
    <t>3,393</t>
  </si>
  <si>
    <t>1,930</t>
  </si>
  <si>
    <t>1,502</t>
  </si>
  <si>
    <t>1,088</t>
  </si>
  <si>
    <t>12,578</t>
  </si>
  <si>
    <t>12,370</t>
  </si>
  <si>
    <t>3,773</t>
  </si>
  <si>
    <t>3,768</t>
  </si>
  <si>
    <t>3,648</t>
  </si>
  <si>
    <t>3,571</t>
  </si>
  <si>
    <t>2,080</t>
  </si>
  <si>
    <t>1,614</t>
  </si>
  <si>
    <t>1,463</t>
  </si>
  <si>
    <t>Pulaski County, Missouri</t>
  </si>
  <si>
    <t>29,849</t>
  </si>
  <si>
    <t>6,545</t>
  </si>
  <si>
    <t>23,304</t>
  </si>
  <si>
    <t>14,997</t>
  </si>
  <si>
    <t>5,722</t>
  </si>
  <si>
    <t>9,275</t>
  </si>
  <si>
    <t>6,442</t>
  </si>
  <si>
    <t>1,138</t>
  </si>
  <si>
    <t>5,304</t>
  </si>
  <si>
    <t>4,592</t>
  </si>
  <si>
    <t>2,268</t>
  </si>
  <si>
    <t>2,324</t>
  </si>
  <si>
    <t>2,011</t>
  </si>
  <si>
    <t>1,029</t>
  </si>
  <si>
    <t>1,236</t>
  </si>
  <si>
    <t>436</t>
  </si>
  <si>
    <t>229</t>
  </si>
  <si>
    <t>14,852</t>
  </si>
  <si>
    <t>823</t>
  </si>
  <si>
    <t>14,029</t>
  </si>
  <si>
    <t>5,145</t>
  </si>
  <si>
    <t>4,757</t>
  </si>
  <si>
    <t>5,062</t>
  </si>
  <si>
    <t>4,796</t>
  </si>
  <si>
    <t>2,071</t>
  </si>
  <si>
    <t>Putnam County, Missouri</t>
  </si>
  <si>
    <t>3,261</t>
  </si>
  <si>
    <t>1,429</t>
  </si>
  <si>
    <t>392</t>
  </si>
  <si>
    <t>154</t>
  </si>
  <si>
    <t>1,832</t>
  </si>
  <si>
    <t>512</t>
  </si>
  <si>
    <t>349</t>
  </si>
  <si>
    <t>303</t>
  </si>
  <si>
    <t>Ralls County, Missouri</t>
  </si>
  <si>
    <t>8,052</t>
  </si>
  <si>
    <t>7,165</t>
  </si>
  <si>
    <t>4,067</t>
  </si>
  <si>
    <t>3,234</t>
  </si>
  <si>
    <t>904</t>
  </si>
  <si>
    <t>83</t>
  </si>
  <si>
    <t>168</t>
  </si>
  <si>
    <t>3,985</t>
  </si>
  <si>
    <t>54</t>
  </si>
  <si>
    <t>3,931</t>
  </si>
  <si>
    <t>828</t>
  </si>
  <si>
    <t>1,259</t>
  </si>
  <si>
    <t>1,234</t>
  </si>
  <si>
    <t>774</t>
  </si>
  <si>
    <t>660</t>
  </si>
  <si>
    <t>447</t>
  </si>
  <si>
    <t>Randolph County, Missouri</t>
  </si>
  <si>
    <t>19,406</t>
  </si>
  <si>
    <t>17,641</t>
  </si>
  <si>
    <t>10,165</t>
  </si>
  <si>
    <t>1,651</t>
  </si>
  <si>
    <t>8,514</t>
  </si>
  <si>
    <t>3,114</t>
  </si>
  <si>
    <t>3,668</t>
  </si>
  <si>
    <t>426</t>
  </si>
  <si>
    <t>3,242</t>
  </si>
  <si>
    <t>1,602</t>
  </si>
  <si>
    <t>1,080</t>
  </si>
  <si>
    <t>583</t>
  </si>
  <si>
    <t>9,241</t>
  </si>
  <si>
    <t>9,127</t>
  </si>
  <si>
    <t>2,445</t>
  </si>
  <si>
    <t>2,425</t>
  </si>
  <si>
    <t>2,889</t>
  </si>
  <si>
    <t>2,848</t>
  </si>
  <si>
    <t>1,603</t>
  </si>
  <si>
    <t>1,574</t>
  </si>
  <si>
    <t>1,218</t>
  </si>
  <si>
    <t>1,086</t>
  </si>
  <si>
    <t>1,074</t>
  </si>
  <si>
    <t>Ray County, Missouri</t>
  </si>
  <si>
    <t>17,654</t>
  </si>
  <si>
    <t>1,690</t>
  </si>
  <si>
    <t>15,964</t>
  </si>
  <si>
    <t>8,697</t>
  </si>
  <si>
    <t>1,645</t>
  </si>
  <si>
    <t>7,052</t>
  </si>
  <si>
    <t>2,306</t>
  </si>
  <si>
    <t>2,841</t>
  </si>
  <si>
    <t>1,716</t>
  </si>
  <si>
    <t>414</t>
  </si>
  <si>
    <t>1,302</t>
  </si>
  <si>
    <t>627</t>
  </si>
  <si>
    <t>711</t>
  </si>
  <si>
    <t>415</t>
  </si>
  <si>
    <t>8,957</t>
  </si>
  <si>
    <t>45</t>
  </si>
  <si>
    <t>8,912</t>
  </si>
  <si>
    <t>2,922</t>
  </si>
  <si>
    <t>2,894</t>
  </si>
  <si>
    <t>1,719</t>
  </si>
  <si>
    <t>1,037</t>
  </si>
  <si>
    <t>Reynolds County, Missouri</t>
  </si>
  <si>
    <t>5,041</t>
  </si>
  <si>
    <t>4,491</t>
  </si>
  <si>
    <t>2,589</t>
  </si>
  <si>
    <t>523</t>
  </si>
  <si>
    <t>2,066</t>
  </si>
  <si>
    <t>739</t>
  </si>
  <si>
    <t>129</t>
  </si>
  <si>
    <t>193</t>
  </si>
  <si>
    <t>2,452</t>
  </si>
  <si>
    <t>761</t>
  </si>
  <si>
    <t>756</t>
  </si>
  <si>
    <t>Ripley County, Missouri</t>
  </si>
  <si>
    <t>10,451</t>
  </si>
  <si>
    <t>9,371</t>
  </si>
  <si>
    <t>5,136</t>
  </si>
  <si>
    <t>4,146</t>
  </si>
  <si>
    <t>1,266</t>
  </si>
  <si>
    <t>1,196</t>
  </si>
  <si>
    <t>1,622</t>
  </si>
  <si>
    <t>173</t>
  </si>
  <si>
    <t>1,449</t>
  </si>
  <si>
    <t>934</t>
  </si>
  <si>
    <t>768</t>
  </si>
  <si>
    <t>239</t>
  </si>
  <si>
    <t>5,315</t>
  </si>
  <si>
    <t>5,225</t>
  </si>
  <si>
    <t>1,200</t>
  </si>
  <si>
    <t>1,581</t>
  </si>
  <si>
    <t>1,012</t>
  </si>
  <si>
    <t>827</t>
  </si>
  <si>
    <t>822</t>
  </si>
  <si>
    <t>St. Charles County, Missouri</t>
  </si>
  <si>
    <t>301,158</t>
  </si>
  <si>
    <t>24,194</t>
  </si>
  <si>
    <t>276,964</t>
  </si>
  <si>
    <t>146,248</t>
  </si>
  <si>
    <t>22,643</t>
  </si>
  <si>
    <t>123,605</t>
  </si>
  <si>
    <t>42,769</t>
  </si>
  <si>
    <t>1,724</t>
  </si>
  <si>
    <t>41,045</t>
  </si>
  <si>
    <t>52,249</t>
  </si>
  <si>
    <t>4,914</t>
  </si>
  <si>
    <t>47,335</t>
  </si>
  <si>
    <t>25,617</t>
  </si>
  <si>
    <t>21,756</t>
  </si>
  <si>
    <t>15,841</t>
  </si>
  <si>
    <t>6,564</t>
  </si>
  <si>
    <t>9,277</t>
  </si>
  <si>
    <t>9,772</t>
  </si>
  <si>
    <t>5,580</t>
  </si>
  <si>
    <t>4,192</t>
  </si>
  <si>
    <t>154,910</t>
  </si>
  <si>
    <t>1,551</t>
  </si>
  <si>
    <t>153,359</t>
  </si>
  <si>
    <t>41,789</t>
  </si>
  <si>
    <t>41,557</t>
  </si>
  <si>
    <t>53,478</t>
  </si>
  <si>
    <t>52,830</t>
  </si>
  <si>
    <t>27,222</t>
  </si>
  <si>
    <t>26,806</t>
  </si>
  <si>
    <t>18,413</t>
  </si>
  <si>
    <t>18,278</t>
  </si>
  <si>
    <t>14,008</t>
  </si>
  <si>
    <t>13,888</t>
  </si>
  <si>
    <t>St. Clair County, Missouri</t>
  </si>
  <si>
    <t>7,542</t>
  </si>
  <si>
    <t>1,035</t>
  </si>
  <si>
    <t>6,507</t>
  </si>
  <si>
    <t>3,764</t>
  </si>
  <si>
    <t>997</t>
  </si>
  <si>
    <t>2,767</t>
  </si>
  <si>
    <t>784</t>
  </si>
  <si>
    <t>762</t>
  </si>
  <si>
    <t>3,778</t>
  </si>
  <si>
    <t>3,740</t>
  </si>
  <si>
    <t>788</t>
  </si>
  <si>
    <t>690</t>
  </si>
  <si>
    <t>Ste. Genevieve County, Missouri</t>
  </si>
  <si>
    <t>1,353</t>
  </si>
  <si>
    <t>12,612</t>
  </si>
  <si>
    <t>7,071</t>
  </si>
  <si>
    <t>5,802</t>
  </si>
  <si>
    <t>1,648</t>
  </si>
  <si>
    <t>1,516</t>
  </si>
  <si>
    <t>1,330</t>
  </si>
  <si>
    <t>1,001</t>
  </si>
  <si>
    <t>514</t>
  </si>
  <si>
    <t>6,894</t>
  </si>
  <si>
    <t>84</t>
  </si>
  <si>
    <t>6,810</t>
  </si>
  <si>
    <t>1,520</t>
  </si>
  <si>
    <t>2,163</t>
  </si>
  <si>
    <t>2,118</t>
  </si>
  <si>
    <t>1,448</t>
  </si>
  <si>
    <t>1,421</t>
  </si>
  <si>
    <t>St. Francois County, Missouri</t>
  </si>
  <si>
    <t>52,642</t>
  </si>
  <si>
    <t>4,414</t>
  </si>
  <si>
    <t>48,228</t>
  </si>
  <si>
    <t>28,725</t>
  </si>
  <si>
    <t>4,259</t>
  </si>
  <si>
    <t>24,466</t>
  </si>
  <si>
    <t>9,287</t>
  </si>
  <si>
    <t>8,880</t>
  </si>
  <si>
    <t>10,052</t>
  </si>
  <si>
    <t>9,232</t>
  </si>
  <si>
    <t>4,543</t>
  </si>
  <si>
    <t>876</t>
  </si>
  <si>
    <t>3,667</t>
  </si>
  <si>
    <t>1,260</t>
  </si>
  <si>
    <t>1,708</t>
  </si>
  <si>
    <t>1,875</t>
  </si>
  <si>
    <t>23,917</t>
  </si>
  <si>
    <t>23,762</t>
  </si>
  <si>
    <t>5,994</t>
  </si>
  <si>
    <t>7,733</t>
  </si>
  <si>
    <t>7,675</t>
  </si>
  <si>
    <t>4,237</t>
  </si>
  <si>
    <t>4,194</t>
  </si>
  <si>
    <t>3,199</t>
  </si>
  <si>
    <t>3,145</t>
  </si>
  <si>
    <t>St. Louis County, Missouri</t>
  </si>
  <si>
    <t>776,242</t>
  </si>
  <si>
    <t>55,575</t>
  </si>
  <si>
    <t>720,667</t>
  </si>
  <si>
    <t>360,385</t>
  </si>
  <si>
    <t>51,281</t>
  </si>
  <si>
    <t>309,104</t>
  </si>
  <si>
    <t>104,761</t>
  </si>
  <si>
    <t>3,138</t>
  </si>
  <si>
    <t>101,623</t>
  </si>
  <si>
    <t>116,048</t>
  </si>
  <si>
    <t>8,642</t>
  </si>
  <si>
    <t>107,406</t>
  </si>
  <si>
    <t>65,962</t>
  </si>
  <si>
    <t>8,157</t>
  </si>
  <si>
    <t>57,805</t>
  </si>
  <si>
    <t>43,717</t>
  </si>
  <si>
    <t>15,533</t>
  </si>
  <si>
    <t>28,184</t>
  </si>
  <si>
    <t>29,897</t>
  </si>
  <si>
    <t>15,811</t>
  </si>
  <si>
    <t>14,086</t>
  </si>
  <si>
    <t>415,857</t>
  </si>
  <si>
    <t>4,294</t>
  </si>
  <si>
    <t>411,563</t>
  </si>
  <si>
    <t>108,393</t>
  </si>
  <si>
    <t>709</t>
  </si>
  <si>
    <t>107,684</t>
  </si>
  <si>
    <t>129,914</t>
  </si>
  <si>
    <t>128,495</t>
  </si>
  <si>
    <t>75,014</t>
  </si>
  <si>
    <t>73,879</t>
  </si>
  <si>
    <t>54,331</t>
  </si>
  <si>
    <t>481</t>
  </si>
  <si>
    <t>53,850</t>
  </si>
  <si>
    <t>48,205</t>
  </si>
  <si>
    <t>47,655</t>
  </si>
  <si>
    <t>Saline County, Missouri</t>
  </si>
  <si>
    <t>17,664</t>
  </si>
  <si>
    <t>1,240</t>
  </si>
  <si>
    <t>16,424</t>
  </si>
  <si>
    <t>8,834</t>
  </si>
  <si>
    <t>7,653</t>
  </si>
  <si>
    <t>2,717</t>
  </si>
  <si>
    <t>2,755</t>
  </si>
  <si>
    <t>2,521</t>
  </si>
  <si>
    <t>1,317</t>
  </si>
  <si>
    <t>704</t>
  </si>
  <si>
    <t>314</t>
  </si>
  <si>
    <t>8,830</t>
  </si>
  <si>
    <t>2,447</t>
  </si>
  <si>
    <t>2,436</t>
  </si>
  <si>
    <t>2,560</t>
  </si>
  <si>
    <t>2,540</t>
  </si>
  <si>
    <t>1,479</t>
  </si>
  <si>
    <t>1,474</t>
  </si>
  <si>
    <t>Schuyler County, Missouri</t>
  </si>
  <si>
    <t>3,358</t>
  </si>
  <si>
    <t>3,124</t>
  </si>
  <si>
    <t>1,468</t>
  </si>
  <si>
    <t>440</t>
  </si>
  <si>
    <t>453</t>
  </si>
  <si>
    <t>258</t>
  </si>
  <si>
    <t>226</t>
  </si>
  <si>
    <t>1,656</t>
  </si>
  <si>
    <t>427</t>
  </si>
  <si>
    <t>462</t>
  </si>
  <si>
    <t>Scotland County, Missouri</t>
  </si>
  <si>
    <t>3,488</t>
  </si>
  <si>
    <t>236</t>
  </si>
  <si>
    <t>3,252</t>
  </si>
  <si>
    <t>1,706</t>
  </si>
  <si>
    <t>1,476</t>
  </si>
  <si>
    <t>282</t>
  </si>
  <si>
    <t>172</t>
  </si>
  <si>
    <t>1,782</t>
  </si>
  <si>
    <t>300</t>
  </si>
  <si>
    <t>Scott County, Missouri</t>
  </si>
  <si>
    <t>29,337</t>
  </si>
  <si>
    <t>26,605</t>
  </si>
  <si>
    <t>13,841</t>
  </si>
  <si>
    <t>2,578</t>
  </si>
  <si>
    <t>11,263</t>
  </si>
  <si>
    <t>3,814</t>
  </si>
  <si>
    <t>3,634</t>
  </si>
  <si>
    <t>4,565</t>
  </si>
  <si>
    <t>3,932</t>
  </si>
  <si>
    <t>2,464</t>
  </si>
  <si>
    <t>1,982</t>
  </si>
  <si>
    <t>1,866</t>
  </si>
  <si>
    <t>485</t>
  </si>
  <si>
    <t>15,496</t>
  </si>
  <si>
    <t>15,342</t>
  </si>
  <si>
    <t>3,974</t>
  </si>
  <si>
    <t>4,858</t>
  </si>
  <si>
    <t>4,785</t>
  </si>
  <si>
    <t>2,777</t>
  </si>
  <si>
    <t>2,747</t>
  </si>
  <si>
    <t>2,093</t>
  </si>
  <si>
    <t>Shannon County, Missouri</t>
  </si>
  <si>
    <t>6,414</t>
  </si>
  <si>
    <t>5,727</t>
  </si>
  <si>
    <t>3,110</t>
  </si>
  <si>
    <t>2,472</t>
  </si>
  <si>
    <t>705</t>
  </si>
  <si>
    <t>918</t>
  </si>
  <si>
    <t>3,304</t>
  </si>
  <si>
    <t>3,255</t>
  </si>
  <si>
    <t>895</t>
  </si>
  <si>
    <t>680</t>
  </si>
  <si>
    <t>490</t>
  </si>
  <si>
    <t>Shelby County, Missouri</t>
  </si>
  <si>
    <t>4,554</t>
  </si>
  <si>
    <t>4,149</t>
  </si>
  <si>
    <t>2,241</t>
  </si>
  <si>
    <t>391</t>
  </si>
  <si>
    <t>1,850</t>
  </si>
  <si>
    <t>702</t>
  </si>
  <si>
    <t>461</t>
  </si>
  <si>
    <t>327</t>
  </si>
  <si>
    <t>139</t>
  </si>
  <si>
    <t>2,313</t>
  </si>
  <si>
    <t>2,299</t>
  </si>
  <si>
    <t>456</t>
  </si>
  <si>
    <t>Stoddard County, Missouri</t>
  </si>
  <si>
    <t>22,780</t>
  </si>
  <si>
    <t>20,563</t>
  </si>
  <si>
    <t>10,944</t>
  </si>
  <si>
    <t>8,922</t>
  </si>
  <si>
    <t>2,912</t>
  </si>
  <si>
    <t>2,792</t>
  </si>
  <si>
    <t>3,611</t>
  </si>
  <si>
    <t>3,364</t>
  </si>
  <si>
    <t>1,521</t>
  </si>
  <si>
    <t>1,436</t>
  </si>
  <si>
    <t>11,836</t>
  </si>
  <si>
    <t>11,641</t>
  </si>
  <si>
    <t>2,818</t>
  </si>
  <si>
    <t>2,802</t>
  </si>
  <si>
    <t>3,603</t>
  </si>
  <si>
    <t>2,089</t>
  </si>
  <si>
    <t>1,983</t>
  </si>
  <si>
    <t>1,699</t>
  </si>
  <si>
    <t>1,558</t>
  </si>
  <si>
    <t>1,554</t>
  </si>
  <si>
    <t>Stone County, Missouri</t>
  </si>
  <si>
    <t>26,337</t>
  </si>
  <si>
    <t>3,326</t>
  </si>
  <si>
    <t>23,011</t>
  </si>
  <si>
    <t>12,779</t>
  </si>
  <si>
    <t>3,159</t>
  </si>
  <si>
    <t>9,620</t>
  </si>
  <si>
    <t>2,189</t>
  </si>
  <si>
    <t>2,690</t>
  </si>
  <si>
    <t>2,728</t>
  </si>
  <si>
    <t>619</t>
  </si>
  <si>
    <t>2,109</t>
  </si>
  <si>
    <t>2,778</t>
  </si>
  <si>
    <t>13,558</t>
  </si>
  <si>
    <t>13,391</t>
  </si>
  <si>
    <t>2,113</t>
  </si>
  <si>
    <t>2,102</t>
  </si>
  <si>
    <t>3,540</t>
  </si>
  <si>
    <t>3,489</t>
  </si>
  <si>
    <t>2,924</t>
  </si>
  <si>
    <t>2,880</t>
  </si>
  <si>
    <t>3,077</t>
  </si>
  <si>
    <t>3,054</t>
  </si>
  <si>
    <t>1,904</t>
  </si>
  <si>
    <t>Sullivan County, Missouri</t>
  </si>
  <si>
    <t>4,848</t>
  </si>
  <si>
    <t>4,538</t>
  </si>
  <si>
    <t>2,355</t>
  </si>
  <si>
    <t>2,055</t>
  </si>
  <si>
    <t>581</t>
  </si>
  <si>
    <t>777</t>
  </si>
  <si>
    <t>2,493</t>
  </si>
  <si>
    <t>2,483</t>
  </si>
  <si>
    <t>406</t>
  </si>
  <si>
    <t>399</t>
  </si>
  <si>
    <t>334</t>
  </si>
  <si>
    <t>Taney County, Missouri</t>
  </si>
  <si>
    <t>43,400</t>
  </si>
  <si>
    <t>39,031</t>
  </si>
  <si>
    <t>20,691</t>
  </si>
  <si>
    <t>4,096</t>
  </si>
  <si>
    <t>16,595</t>
  </si>
  <si>
    <t>5,689</t>
  </si>
  <si>
    <t>5,397</t>
  </si>
  <si>
    <t>6,170</t>
  </si>
  <si>
    <t>593</t>
  </si>
  <si>
    <t>5,577</t>
  </si>
  <si>
    <t>3,497</t>
  </si>
  <si>
    <t>599</t>
  </si>
  <si>
    <t>2,898</t>
  </si>
  <si>
    <t>3,160</t>
  </si>
  <si>
    <t>1,730</t>
  </si>
  <si>
    <t>2,175</t>
  </si>
  <si>
    <t>1,182</t>
  </si>
  <si>
    <t>22,709</t>
  </si>
  <si>
    <t>22,436</t>
  </si>
  <si>
    <t>5,903</t>
  </si>
  <si>
    <t>5,849</t>
  </si>
  <si>
    <t>6,542</t>
  </si>
  <si>
    <t>6,449</t>
  </si>
  <si>
    <t>3,870</t>
  </si>
  <si>
    <t>3,805</t>
  </si>
  <si>
    <t>3,757</t>
  </si>
  <si>
    <t>3,723</t>
  </si>
  <si>
    <t>2,637</t>
  </si>
  <si>
    <t>2,610</t>
  </si>
  <si>
    <t>Texas County, Missouri</t>
  </si>
  <si>
    <t>20,030</t>
  </si>
  <si>
    <t>2,608</t>
  </si>
  <si>
    <t>17,422</t>
  </si>
  <si>
    <t>10,463</t>
  </si>
  <si>
    <t>8,027</t>
  </si>
  <si>
    <t>3,463</t>
  </si>
  <si>
    <t>2,807</t>
  </si>
  <si>
    <t>1,434</t>
  </si>
  <si>
    <t>1,420</t>
  </si>
  <si>
    <t>9,567</t>
  </si>
  <si>
    <t>9,395</t>
  </si>
  <si>
    <t>2,023</t>
  </si>
  <si>
    <t>2,020</t>
  </si>
  <si>
    <t>1,946</t>
  </si>
  <si>
    <t>1,469</t>
  </si>
  <si>
    <t>1,261</t>
  </si>
  <si>
    <t>Vernon County, Missouri</t>
  </si>
  <si>
    <t>15,570</t>
  </si>
  <si>
    <t>14,294</t>
  </si>
  <si>
    <t>7,385</t>
  </si>
  <si>
    <t>6,239</t>
  </si>
  <si>
    <t>1,912</t>
  </si>
  <si>
    <t>2,142</t>
  </si>
  <si>
    <t>8,185</t>
  </si>
  <si>
    <t>8,055</t>
  </si>
  <si>
    <t>2,116</t>
  </si>
  <si>
    <t>2,479</t>
  </si>
  <si>
    <t>1,454</t>
  </si>
  <si>
    <t>1,414</t>
  </si>
  <si>
    <t>1,120</t>
  </si>
  <si>
    <t>980</t>
  </si>
  <si>
    <t>Warren County, Missouri</t>
  </si>
  <si>
    <t>26,240</t>
  </si>
  <si>
    <t>2,744</t>
  </si>
  <si>
    <t>23,496</t>
  </si>
  <si>
    <t>12,951</t>
  </si>
  <si>
    <t>10,393</t>
  </si>
  <si>
    <t>3,334</t>
  </si>
  <si>
    <t>3,256</t>
  </si>
  <si>
    <t>4,248</t>
  </si>
  <si>
    <t>3,795</t>
  </si>
  <si>
    <t>2,496</t>
  </si>
  <si>
    <t>2,124</t>
  </si>
  <si>
    <t>1,103</t>
  </si>
  <si>
    <t>592</t>
  </si>
  <si>
    <t>511</t>
  </si>
  <si>
    <t>13,289</t>
  </si>
  <si>
    <t>13,103</t>
  </si>
  <si>
    <t>3,294</t>
  </si>
  <si>
    <t>3,275</t>
  </si>
  <si>
    <t>4,139</t>
  </si>
  <si>
    <t>2,596</t>
  </si>
  <si>
    <t>79</t>
  </si>
  <si>
    <t>Washington County, Missouri</t>
  </si>
  <si>
    <t>19,189</t>
  </si>
  <si>
    <t>1,956</t>
  </si>
  <si>
    <t>17,233</t>
  </si>
  <si>
    <t>9,963</t>
  </si>
  <si>
    <t>1,777</t>
  </si>
  <si>
    <t>8,186</t>
  </si>
  <si>
    <t>2,671</t>
  </si>
  <si>
    <t>3,176</t>
  </si>
  <si>
    <t>1,897</t>
  </si>
  <si>
    <t>433</t>
  </si>
  <si>
    <t>1,464</t>
  </si>
  <si>
    <t>1,159</t>
  </si>
  <si>
    <t>380</t>
  </si>
  <si>
    <t>9,226</t>
  </si>
  <si>
    <t>2,229</t>
  </si>
  <si>
    <t>2,187</t>
  </si>
  <si>
    <t>3,106</t>
  </si>
  <si>
    <t>3,051</t>
  </si>
  <si>
    <t>1,743</t>
  </si>
  <si>
    <t>1,287</t>
  </si>
  <si>
    <t>1,272</t>
  </si>
  <si>
    <t>Wayne County, Missouri</t>
  </si>
  <si>
    <t>9,066</t>
  </si>
  <si>
    <t>5,085</t>
  </si>
  <si>
    <t>1,093</t>
  </si>
  <si>
    <t>88</t>
  </si>
  <si>
    <t>1,005</t>
  </si>
  <si>
    <t>1,275</t>
  </si>
  <si>
    <t>153</t>
  </si>
  <si>
    <t>410</t>
  </si>
  <si>
    <t>617</t>
  </si>
  <si>
    <t>5,279</t>
  </si>
  <si>
    <t>5,234</t>
  </si>
  <si>
    <t>1,043</t>
  </si>
  <si>
    <t>900</t>
  </si>
  <si>
    <t>Webster County, Missouri</t>
  </si>
  <si>
    <t>28,187</t>
  </si>
  <si>
    <t>2,561</t>
  </si>
  <si>
    <t>25,626</t>
  </si>
  <si>
    <t>14,243</t>
  </si>
  <si>
    <t>11,896</t>
  </si>
  <si>
    <t>4,093</t>
  </si>
  <si>
    <t>4,632</t>
  </si>
  <si>
    <t>2,354</t>
  </si>
  <si>
    <t>13,944</t>
  </si>
  <si>
    <t>214</t>
  </si>
  <si>
    <t>13,730</t>
  </si>
  <si>
    <t>3,551</t>
  </si>
  <si>
    <t>3,519</t>
  </si>
  <si>
    <t>4,776</t>
  </si>
  <si>
    <t>4,715</t>
  </si>
  <si>
    <t>2,433</t>
  </si>
  <si>
    <t>2,398</t>
  </si>
  <si>
    <t>1,751</t>
  </si>
  <si>
    <t>1,433</t>
  </si>
  <si>
    <t>Worth County, Missouri</t>
  </si>
  <si>
    <t>1,491</t>
  </si>
  <si>
    <t>157</t>
  </si>
  <si>
    <t>Wright County, Missouri</t>
  </si>
  <si>
    <t>13,559</t>
  </si>
  <si>
    <t>1,322</t>
  </si>
  <si>
    <t>12,237</t>
  </si>
  <si>
    <t>6,547</t>
  </si>
  <si>
    <t>5,282</t>
  </si>
  <si>
    <t>1,664</t>
  </si>
  <si>
    <t>1,634</t>
  </si>
  <si>
    <t>2,044</t>
  </si>
  <si>
    <t>1,870</t>
  </si>
  <si>
    <t>413</t>
  </si>
  <si>
    <t>431</t>
  </si>
  <si>
    <t>6,955</t>
  </si>
  <si>
    <t>2,081</t>
  </si>
  <si>
    <t>1,455</t>
  </si>
  <si>
    <t>1,437</t>
  </si>
  <si>
    <t>905</t>
  </si>
  <si>
    <t>St. Louis city, Missouri</t>
  </si>
  <si>
    <t>247,934</t>
  </si>
  <si>
    <t>16,074</t>
  </si>
  <si>
    <t>231,860</t>
  </si>
  <si>
    <t>118,153</t>
  </si>
  <si>
    <t>14,395</t>
  </si>
  <si>
    <t>103,758</t>
  </si>
  <si>
    <t>43,866</t>
  </si>
  <si>
    <t>1,262</t>
  </si>
  <si>
    <t>42,604</t>
  </si>
  <si>
    <t>37,830</t>
  </si>
  <si>
    <t>2,965</t>
  </si>
  <si>
    <t>34,865</t>
  </si>
  <si>
    <t>19,518</t>
  </si>
  <si>
    <t>3,788</t>
  </si>
  <si>
    <t>15,730</t>
  </si>
  <si>
    <t>11,041</t>
  </si>
  <si>
    <t>3,874</t>
  </si>
  <si>
    <t>7,167</t>
  </si>
  <si>
    <t>5,898</t>
  </si>
  <si>
    <t>2,506</t>
  </si>
  <si>
    <t>3,392</t>
  </si>
  <si>
    <t>129,781</t>
  </si>
  <si>
    <t>128,102</t>
  </si>
  <si>
    <t>46,413</t>
  </si>
  <si>
    <t>199</t>
  </si>
  <si>
    <t>46,214</t>
  </si>
  <si>
    <t>38,862</t>
  </si>
  <si>
    <t>38,209</t>
  </si>
  <si>
    <t>20,969</t>
  </si>
  <si>
    <t>540</t>
  </si>
  <si>
    <t>20,429</t>
  </si>
  <si>
    <t>13,211</t>
  </si>
  <si>
    <t>13,048</t>
  </si>
  <si>
    <t>10,326</t>
  </si>
  <si>
    <t>10,202</t>
  </si>
  <si>
    <t>Total</t>
  </si>
  <si>
    <t>County</t>
  </si>
  <si>
    <t>Region</t>
  </si>
  <si>
    <t>TOTAL</t>
  </si>
  <si>
    <t>Total Missouri Population</t>
  </si>
  <si>
    <t>Total Veteran population</t>
  </si>
  <si>
    <t>Veteran 18 to 34 years</t>
  </si>
  <si>
    <t>Veteran 35 to 54 years</t>
  </si>
  <si>
    <t>Veteran 55 to 64 years</t>
  </si>
  <si>
    <t>Veteran 65 to 74 years</t>
  </si>
  <si>
    <t>Veteran 75 and over</t>
  </si>
  <si>
    <t>Veterans 65 &amp; over as % of Veterans</t>
  </si>
  <si>
    <t>Statewide veteran data</t>
  </si>
  <si>
    <t>Total Region 1 Population</t>
  </si>
  <si>
    <t>Region 1 veteran data</t>
  </si>
  <si>
    <t>Veterans 64 and under</t>
  </si>
  <si>
    <t>Unemployed vets 64 &amp; &lt; at 4.1 UI rate</t>
  </si>
  <si>
    <t>TOTALS</t>
  </si>
  <si>
    <t>Region 2 veteran data</t>
  </si>
  <si>
    <t>Total Region 2 Population</t>
  </si>
  <si>
    <t>Region 3 veteran data</t>
  </si>
  <si>
    <t>Total Region 3 Population</t>
  </si>
  <si>
    <t>Region 4 veteran data</t>
  </si>
  <si>
    <t>Total Region 4 Population</t>
  </si>
  <si>
    <t>Region 5 veteran data</t>
  </si>
  <si>
    <t>Total Region 5 Population</t>
  </si>
  <si>
    <r>
      <rPr>
        <sz val="11"/>
        <color theme="0"/>
        <rFont val="Calibri"/>
        <family val="2"/>
        <scheme val="minor"/>
      </rPr>
      <t>Z</t>
    </r>
    <r>
      <rPr>
        <sz val="11"/>
        <color theme="1"/>
        <rFont val="Calibri"/>
        <family val="2"/>
        <scheme val="minor"/>
      </rPr>
      <t xml:space="preserve">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</si>
</sst>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6" x14ac:knownFonts="1">
    <font>
      <sz val="11"/>
      <color theme="1"/>
      <name val="Calibri"/>
      <family val="2"/>
      <scheme val="minor"/>
    </font>
    <font>
      <b/>
      <sz val="16"/>
      <name val="Calibri"/>
      <family val="2"/>
    </font>
    <font>
      <b/>
      <sz val="11"/>
      <name val="Calibri"/>
      <family val="2"/>
    </font>
    <font>
      <sz val="11"/>
      <color theme="1"/>
      <name val="Calibri"/>
      <family val="2"/>
      <scheme val="minor"/>
    </font>
    <font>
      <sz val="11"/>
      <color theme="0"/>
      <name val="Calibri"/>
      <family val="2"/>
      <scheme val="minor"/>
    </font>
    <font>
      <b/>
      <sz val="11"/>
      <name val="Calibri"/>
      <family val="2"/>
    </font>
  </fonts>
  <fills count="4">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s>
  <borders count="18">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rgb="FF0000FF"/>
      </left>
      <right style="thin">
        <color auto="1"/>
      </right>
      <top style="medium">
        <color rgb="FF0000FF"/>
      </top>
      <bottom style="thin">
        <color auto="1"/>
      </bottom>
      <diagonal/>
    </border>
    <border>
      <left style="thin">
        <color auto="1"/>
      </left>
      <right style="thin">
        <color auto="1"/>
      </right>
      <top style="medium">
        <color rgb="FF0000FF"/>
      </top>
      <bottom style="thin">
        <color auto="1"/>
      </bottom>
      <diagonal/>
    </border>
    <border>
      <left style="thin">
        <color auto="1"/>
      </left>
      <right style="medium">
        <color rgb="FF0000FF"/>
      </right>
      <top style="medium">
        <color rgb="FF0000FF"/>
      </top>
      <bottom style="thin">
        <color auto="1"/>
      </bottom>
      <diagonal/>
    </border>
    <border>
      <left style="medium">
        <color rgb="FF0000FF"/>
      </left>
      <right style="thin">
        <color auto="1"/>
      </right>
      <top style="thin">
        <color auto="1"/>
      </top>
      <bottom style="thin">
        <color auto="1"/>
      </bottom>
      <diagonal/>
    </border>
    <border>
      <left style="thin">
        <color auto="1"/>
      </left>
      <right style="medium">
        <color rgb="FF0000FF"/>
      </right>
      <top style="thin">
        <color auto="1"/>
      </top>
      <bottom style="thin">
        <color auto="1"/>
      </bottom>
      <diagonal/>
    </border>
    <border>
      <left style="medium">
        <color rgb="FF0000FF"/>
      </left>
      <right style="thin">
        <color auto="1"/>
      </right>
      <top style="thin">
        <color auto="1"/>
      </top>
      <bottom style="medium">
        <color rgb="FF0000FF"/>
      </bottom>
      <diagonal/>
    </border>
    <border>
      <left style="thin">
        <color auto="1"/>
      </left>
      <right style="thin">
        <color auto="1"/>
      </right>
      <top style="thin">
        <color auto="1"/>
      </top>
      <bottom style="medium">
        <color rgb="FF0000FF"/>
      </bottom>
      <diagonal/>
    </border>
    <border>
      <left style="thin">
        <color auto="1"/>
      </left>
      <right style="medium">
        <color rgb="FF0000FF"/>
      </right>
      <top style="thin">
        <color auto="1"/>
      </top>
      <bottom style="medium">
        <color rgb="FF0000FF"/>
      </bottom>
      <diagonal/>
    </border>
    <border>
      <left style="medium">
        <color rgb="FF0000FF"/>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rgb="FF0000FF"/>
      </right>
      <top style="thin">
        <color auto="1"/>
      </top>
      <bottom/>
      <diagonal/>
    </border>
    <border>
      <left style="medium">
        <color rgb="FF0000FF"/>
      </left>
      <right style="thin">
        <color auto="1"/>
      </right>
      <top/>
      <bottom style="thin">
        <color auto="1"/>
      </bottom>
      <diagonal/>
    </border>
    <border>
      <left style="thin">
        <color auto="1"/>
      </left>
      <right style="medium">
        <color rgb="FF0000FF"/>
      </right>
      <top/>
      <bottom style="thin">
        <color auto="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91">
    <xf numFmtId="0" fontId="0" fillId="0" borderId="0" xfId="0"/>
    <xf numFmtId="0" fontId="0" fillId="0" borderId="0" xfId="0" applyAlignment="1">
      <alignment vertical="top" wrapText="1"/>
    </xf>
    <xf numFmtId="0" fontId="0" fillId="0" borderId="1" xfId="0" applyBorder="1"/>
    <xf numFmtId="0" fontId="2" fillId="0" borderId="0" xfId="0" applyFont="1" applyAlignment="1">
      <alignment vertical="top" wrapText="1"/>
    </xf>
    <xf numFmtId="0" fontId="0" fillId="0" borderId="0" xfId="0" applyAlignment="1">
      <alignment wrapText="1"/>
    </xf>
    <xf numFmtId="0" fontId="2" fillId="0" borderId="2" xfId="0" applyFont="1" applyBorder="1" applyAlignment="1">
      <alignment horizontal="left" vertical="center" wrapText="1"/>
    </xf>
    <xf numFmtId="0" fontId="0" fillId="0" borderId="0" xfId="0" applyAlignment="1">
      <alignment wrapText="1" indent="1"/>
    </xf>
    <xf numFmtId="3" fontId="0" fillId="0" borderId="0" xfId="0" applyNumberFormat="1" applyAlignment="1">
      <alignment wrapText="1"/>
    </xf>
    <xf numFmtId="0" fontId="2" fillId="0" borderId="3" xfId="0" applyFont="1" applyBorder="1" applyAlignment="1">
      <alignment horizontal="left" vertical="center" wrapText="1"/>
    </xf>
    <xf numFmtId="0" fontId="0" fillId="0" borderId="2" xfId="0" applyBorder="1"/>
    <xf numFmtId="0" fontId="0" fillId="0" borderId="2" xfId="0" applyBorder="1" applyAlignment="1">
      <alignment wrapText="1"/>
    </xf>
    <xf numFmtId="3" fontId="0" fillId="0" borderId="2" xfId="0" applyNumberFormat="1" applyBorder="1" applyAlignment="1">
      <alignment wrapText="1"/>
    </xf>
    <xf numFmtId="0" fontId="0" fillId="0" borderId="2" xfId="0" applyNumberFormat="1" applyBorder="1" applyAlignment="1">
      <alignment wrapText="1"/>
    </xf>
    <xf numFmtId="0" fontId="0" fillId="0" borderId="2" xfId="0" applyFill="1" applyBorder="1"/>
    <xf numFmtId="0" fontId="5" fillId="3" borderId="2" xfId="0" applyFont="1" applyFill="1" applyBorder="1" applyAlignment="1">
      <alignment horizontal="left" vertical="center" wrapText="1"/>
    </xf>
    <xf numFmtId="3" fontId="0" fillId="0" borderId="0" xfId="0" applyNumberFormat="1"/>
    <xf numFmtId="3" fontId="0" fillId="0" borderId="2" xfId="0" applyNumberFormat="1" applyBorder="1"/>
    <xf numFmtId="3" fontId="0" fillId="0" borderId="9" xfId="0" applyNumberFormat="1" applyBorder="1" applyAlignment="1">
      <alignment wrapText="1"/>
    </xf>
    <xf numFmtId="3" fontId="0" fillId="0" borderId="11" xfId="0" applyNumberFormat="1" applyBorder="1"/>
    <xf numFmtId="3" fontId="0" fillId="0" borderId="12" xfId="0" applyNumberFormat="1" applyBorder="1"/>
    <xf numFmtId="3" fontId="0" fillId="0" borderId="8" xfId="0" applyNumberFormat="1" applyBorder="1" applyAlignment="1">
      <alignment wrapText="1"/>
    </xf>
    <xf numFmtId="3" fontId="0" fillId="0" borderId="10" xfId="0" applyNumberFormat="1" applyBorder="1"/>
    <xf numFmtId="3" fontId="0" fillId="0" borderId="0" xfId="0" applyNumberFormat="1" applyBorder="1"/>
    <xf numFmtId="3" fontId="2" fillId="0" borderId="0" xfId="0" applyNumberFormat="1" applyFont="1" applyBorder="1" applyAlignment="1">
      <alignment horizontal="left" vertical="center" wrapText="1"/>
    </xf>
    <xf numFmtId="3" fontId="0" fillId="0" borderId="5" xfId="0" applyNumberFormat="1" applyBorder="1"/>
    <xf numFmtId="3" fontId="2" fillId="0" borderId="6" xfId="0" applyNumberFormat="1" applyFont="1" applyBorder="1" applyAlignment="1">
      <alignment horizontal="left" vertical="center" wrapText="1"/>
    </xf>
    <xf numFmtId="3" fontId="2" fillId="0" borderId="7" xfId="0" applyNumberFormat="1" applyFont="1" applyBorder="1" applyAlignment="1">
      <alignment horizontal="left" vertical="center" wrapText="1"/>
    </xf>
    <xf numFmtId="3" fontId="2" fillId="0" borderId="8" xfId="0" applyNumberFormat="1" applyFont="1" applyBorder="1" applyAlignment="1">
      <alignment horizontal="left" vertical="center" wrapText="1"/>
    </xf>
    <xf numFmtId="3" fontId="2" fillId="0" borderId="3" xfId="0" applyNumberFormat="1" applyFont="1" applyBorder="1" applyAlignment="1">
      <alignment horizontal="left" vertical="center" wrapText="1"/>
    </xf>
    <xf numFmtId="3" fontId="2" fillId="0" borderId="2" xfId="0" applyNumberFormat="1" applyFont="1" applyBorder="1" applyAlignment="1">
      <alignment horizontal="left" vertical="center" wrapText="1"/>
    </xf>
    <xf numFmtId="3" fontId="2" fillId="0" borderId="9" xfId="0" applyNumberFormat="1" applyFont="1" applyBorder="1" applyAlignment="1">
      <alignment horizontal="left" vertical="center" wrapText="1"/>
    </xf>
    <xf numFmtId="3" fontId="5" fillId="3" borderId="8" xfId="0" applyNumberFormat="1" applyFont="1" applyFill="1" applyBorder="1" applyAlignment="1">
      <alignment horizontal="left" vertical="center" wrapText="1"/>
    </xf>
    <xf numFmtId="3" fontId="5" fillId="3" borderId="2" xfId="0" applyNumberFormat="1" applyFont="1" applyFill="1" applyBorder="1" applyAlignment="1">
      <alignment horizontal="left" vertical="center" wrapText="1"/>
    </xf>
    <xf numFmtId="3" fontId="5" fillId="3" borderId="9" xfId="0" applyNumberFormat="1" applyFont="1" applyFill="1" applyBorder="1" applyAlignment="1">
      <alignment horizontal="left" vertical="center" wrapText="1"/>
    </xf>
    <xf numFmtId="3" fontId="0" fillId="0" borderId="8" xfId="0" applyNumberFormat="1" applyBorder="1"/>
    <xf numFmtId="3" fontId="0" fillId="0" borderId="9" xfId="0" applyNumberFormat="1" applyBorder="1"/>
    <xf numFmtId="3" fontId="0" fillId="0" borderId="8" xfId="0" applyNumberFormat="1" applyFill="1" applyBorder="1"/>
    <xf numFmtId="3" fontId="0" fillId="0" borderId="11" xfId="0" applyNumberFormat="1" applyFill="1" applyBorder="1" applyAlignment="1">
      <alignment wrapText="1"/>
    </xf>
    <xf numFmtId="10" fontId="0" fillId="0" borderId="9" xfId="2" applyNumberFormat="1" applyFont="1" applyBorder="1"/>
    <xf numFmtId="10" fontId="0" fillId="0" borderId="12" xfId="2" applyNumberFormat="1" applyFont="1" applyBorder="1"/>
    <xf numFmtId="3" fontId="0" fillId="0" borderId="13" xfId="0" applyNumberFormat="1" applyBorder="1"/>
    <xf numFmtId="3" fontId="0" fillId="0" borderId="14" xfId="0" applyNumberFormat="1" applyBorder="1"/>
    <xf numFmtId="10" fontId="0" fillId="0" borderId="15" xfId="2" applyNumberFormat="1" applyFont="1" applyBorder="1"/>
    <xf numFmtId="3" fontId="0" fillId="0" borderId="16" xfId="0" applyNumberFormat="1" applyBorder="1"/>
    <xf numFmtId="3" fontId="0" fillId="0" borderId="4" xfId="0" applyNumberFormat="1" applyBorder="1"/>
    <xf numFmtId="10" fontId="0" fillId="0" borderId="17" xfId="2" applyNumberFormat="1" applyFont="1" applyBorder="1"/>
    <xf numFmtId="3" fontId="0" fillId="0" borderId="6" xfId="0" applyNumberFormat="1" applyBorder="1"/>
    <xf numFmtId="10" fontId="0" fillId="0" borderId="7" xfId="2" applyNumberFormat="1" applyFont="1" applyBorder="1"/>
    <xf numFmtId="43" fontId="0" fillId="0" borderId="0" xfId="1" applyFont="1"/>
    <xf numFmtId="43" fontId="0" fillId="0" borderId="5" xfId="1" applyFont="1" applyBorder="1"/>
    <xf numFmtId="43" fontId="2" fillId="0" borderId="6" xfId="1" applyFont="1" applyBorder="1" applyAlignment="1">
      <alignment horizontal="left" vertical="center" wrapText="1"/>
    </xf>
    <xf numFmtId="43" fontId="2" fillId="0" borderId="7" xfId="1" applyFont="1" applyBorder="1" applyAlignment="1">
      <alignment horizontal="left" vertical="center" wrapText="1"/>
    </xf>
    <xf numFmtId="43" fontId="2" fillId="0" borderId="8" xfId="1" applyFont="1" applyBorder="1" applyAlignment="1">
      <alignment horizontal="left" vertical="center" wrapText="1"/>
    </xf>
    <xf numFmtId="43" fontId="2" fillId="0" borderId="3" xfId="1" applyFont="1" applyBorder="1" applyAlignment="1">
      <alignment horizontal="left" vertical="center" wrapText="1"/>
    </xf>
    <xf numFmtId="43" fontId="2" fillId="0" borderId="2" xfId="1" applyFont="1" applyBorder="1" applyAlignment="1">
      <alignment horizontal="left" vertical="center" wrapText="1"/>
    </xf>
    <xf numFmtId="43" fontId="2" fillId="0" borderId="9" xfId="1" applyFont="1" applyBorder="1" applyAlignment="1">
      <alignment horizontal="left" vertical="center" wrapText="1"/>
    </xf>
    <xf numFmtId="43" fontId="5" fillId="3" borderId="8" xfId="1" applyFont="1" applyFill="1" applyBorder="1" applyAlignment="1">
      <alignment horizontal="left" vertical="center" wrapText="1"/>
    </xf>
    <xf numFmtId="43" fontId="5" fillId="3" borderId="2" xfId="1" applyFont="1" applyFill="1" applyBorder="1" applyAlignment="1">
      <alignment horizontal="left" vertical="center" wrapText="1"/>
    </xf>
    <xf numFmtId="43" fontId="5" fillId="3" borderId="9" xfId="1" applyFont="1" applyFill="1" applyBorder="1" applyAlignment="1">
      <alignment horizontal="left" vertical="center" wrapText="1"/>
    </xf>
    <xf numFmtId="43" fontId="0" fillId="0" borderId="8" xfId="1" applyFont="1" applyBorder="1"/>
    <xf numFmtId="43" fontId="0" fillId="0" borderId="2" xfId="1" applyFont="1" applyBorder="1" applyAlignment="1">
      <alignment wrapText="1"/>
    </xf>
    <xf numFmtId="43" fontId="0" fillId="0" borderId="9" xfId="1" applyFont="1" applyBorder="1" applyAlignment="1">
      <alignment wrapText="1"/>
    </xf>
    <xf numFmtId="43" fontId="0" fillId="0" borderId="8" xfId="1" applyFont="1" applyBorder="1" applyAlignment="1">
      <alignment wrapText="1"/>
    </xf>
    <xf numFmtId="43" fontId="0" fillId="0" borderId="2" xfId="1" applyFont="1" applyBorder="1"/>
    <xf numFmtId="43" fontId="0" fillId="0" borderId="9" xfId="1" applyFont="1" applyBorder="1"/>
    <xf numFmtId="43" fontId="0" fillId="0" borderId="10" xfId="1" applyFont="1" applyBorder="1"/>
    <xf numFmtId="43" fontId="0" fillId="0" borderId="11" xfId="1" applyFont="1" applyBorder="1"/>
    <xf numFmtId="43" fontId="0" fillId="0" borderId="12" xfId="1" applyFont="1" applyBorder="1"/>
    <xf numFmtId="43" fontId="0" fillId="0" borderId="13" xfId="1" applyFont="1" applyBorder="1"/>
    <xf numFmtId="43" fontId="0" fillId="0" borderId="14" xfId="1" applyFont="1" applyBorder="1"/>
    <xf numFmtId="43" fontId="0" fillId="0" borderId="6" xfId="1" applyFont="1" applyBorder="1"/>
    <xf numFmtId="43" fontId="0" fillId="0" borderId="16" xfId="1" applyFont="1" applyBorder="1"/>
    <xf numFmtId="43" fontId="0" fillId="0" borderId="4" xfId="1" applyFont="1" applyBorder="1"/>
    <xf numFmtId="164" fontId="0" fillId="0" borderId="8" xfId="1" applyNumberFormat="1" applyFont="1" applyBorder="1"/>
    <xf numFmtId="164" fontId="0" fillId="0" borderId="8" xfId="1" applyNumberFormat="1" applyFont="1" applyFill="1" applyBorder="1"/>
    <xf numFmtId="3" fontId="0" fillId="2" borderId="5" xfId="0" applyNumberFormat="1" applyFill="1" applyBorder="1" applyAlignment="1">
      <alignment horizontal="center"/>
    </xf>
    <xf numFmtId="3" fontId="0" fillId="2" borderId="6" xfId="0" applyNumberFormat="1" applyFill="1" applyBorder="1" applyAlignment="1">
      <alignment horizontal="center"/>
    </xf>
    <xf numFmtId="3" fontId="0" fillId="2" borderId="7" xfId="0" applyNumberFormat="1" applyFill="1" applyBorder="1" applyAlignment="1">
      <alignment horizontal="center"/>
    </xf>
    <xf numFmtId="3" fontId="5" fillId="3" borderId="5"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43" fontId="5" fillId="3" borderId="5" xfId="1" applyFont="1" applyFill="1" applyBorder="1" applyAlignment="1">
      <alignment horizontal="center" vertical="center" wrapText="1"/>
    </xf>
    <xf numFmtId="43" fontId="5" fillId="3" borderId="6" xfId="1" applyFont="1" applyFill="1" applyBorder="1" applyAlignment="1">
      <alignment horizontal="center" vertical="center" wrapText="1"/>
    </xf>
    <xf numFmtId="43" fontId="5" fillId="3" borderId="7" xfId="1" applyFont="1" applyFill="1" applyBorder="1" applyAlignment="1">
      <alignment horizontal="center" vertical="center" wrapText="1"/>
    </xf>
    <xf numFmtId="43" fontId="0" fillId="0" borderId="5" xfId="1" applyFont="1" applyBorder="1" applyAlignment="1">
      <alignment horizontal="center"/>
    </xf>
    <xf numFmtId="43" fontId="0" fillId="0" borderId="6" xfId="1" applyFont="1" applyBorder="1" applyAlignment="1">
      <alignment horizontal="center"/>
    </xf>
    <xf numFmtId="43" fontId="0" fillId="0" borderId="7" xfId="1" applyFont="1" applyBorder="1" applyAlignment="1">
      <alignment horizontal="center"/>
    </xf>
    <xf numFmtId="0" fontId="5" fillId="3"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vertical="top" wrapText="1"/>
    </xf>
    <xf numFmtId="0" fontId="2" fillId="0" borderId="0" xfId="0" applyFont="1" applyAlignment="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cedsci"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cedsci"/>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36"/>
  <sheetViews>
    <sheetView workbookViewId="0">
      <pane ySplit="3" topLeftCell="A112" activePane="bottomLeft" state="frozen"/>
      <selection pane="bottomLeft" activeCell="H138" sqref="H138"/>
    </sheetView>
  </sheetViews>
  <sheetFormatPr defaultRowHeight="15" x14ac:dyDescent="0.25"/>
  <cols>
    <col min="1" max="2" width="9.140625" style="15"/>
    <col min="3" max="3" width="34.7109375" style="15" customWidth="1"/>
    <col min="4" max="4" width="9.140625" style="15" bestFit="1" customWidth="1"/>
    <col min="5" max="5" width="8.140625" style="15" bestFit="1" customWidth="1"/>
    <col min="6" max="6" width="11.5703125" style="15" bestFit="1" customWidth="1"/>
    <col min="7" max="7" width="13.5703125" style="7" bestFit="1" customWidth="1"/>
    <col min="8" max="8" width="8.140625" style="7" bestFit="1" customWidth="1"/>
    <col min="9" max="9" width="11.5703125" style="7" bestFit="1" customWidth="1"/>
    <col min="10" max="12" width="11.5703125" style="15" customWidth="1"/>
    <col min="13" max="16384" width="9.140625" style="15"/>
  </cols>
  <sheetData>
    <row r="1" spans="2:21" s="22" customFormat="1" ht="15.75" thickBot="1" x14ac:dyDescent="0.3">
      <c r="C1" s="23" t="s">
        <v>3</v>
      </c>
      <c r="D1" s="23"/>
      <c r="E1" s="23"/>
      <c r="F1" s="23"/>
      <c r="G1" s="23"/>
      <c r="H1" s="23"/>
      <c r="I1" s="23"/>
      <c r="J1" s="23"/>
      <c r="K1" s="23"/>
      <c r="L1" s="23"/>
      <c r="M1" s="23"/>
      <c r="N1" s="23"/>
      <c r="O1" s="23"/>
      <c r="P1" s="23"/>
      <c r="Q1" s="23"/>
      <c r="R1" s="23"/>
      <c r="S1" s="23"/>
      <c r="T1" s="23"/>
      <c r="U1" s="23"/>
    </row>
    <row r="2" spans="2:21" x14ac:dyDescent="0.25">
      <c r="B2" s="24"/>
      <c r="C2" s="25" t="s">
        <v>3</v>
      </c>
      <c r="D2" s="25"/>
      <c r="E2" s="25"/>
      <c r="F2" s="26"/>
      <c r="G2" s="78" t="s">
        <v>44</v>
      </c>
      <c r="H2" s="79"/>
      <c r="I2" s="80"/>
      <c r="J2" s="78" t="s">
        <v>45</v>
      </c>
      <c r="K2" s="79"/>
      <c r="L2" s="80"/>
      <c r="M2" s="78" t="s">
        <v>46</v>
      </c>
      <c r="N2" s="79"/>
      <c r="O2" s="80"/>
      <c r="P2" s="78" t="s">
        <v>47</v>
      </c>
      <c r="Q2" s="79"/>
      <c r="R2" s="80"/>
      <c r="S2" s="78" t="s">
        <v>48</v>
      </c>
      <c r="T2" s="79"/>
      <c r="U2" s="80"/>
    </row>
    <row r="3" spans="2:21" ht="30" x14ac:dyDescent="0.25">
      <c r="B3" s="27" t="s">
        <v>2913</v>
      </c>
      <c r="C3" s="28" t="s">
        <v>2912</v>
      </c>
      <c r="D3" s="29" t="s">
        <v>2914</v>
      </c>
      <c r="E3" s="29" t="s">
        <v>40</v>
      </c>
      <c r="F3" s="30" t="s">
        <v>41</v>
      </c>
      <c r="G3" s="31" t="s">
        <v>2911</v>
      </c>
      <c r="H3" s="32" t="s">
        <v>40</v>
      </c>
      <c r="I3" s="33" t="s">
        <v>41</v>
      </c>
      <c r="J3" s="31" t="s">
        <v>3</v>
      </c>
      <c r="K3" s="32" t="s">
        <v>40</v>
      </c>
      <c r="L3" s="33" t="s">
        <v>41</v>
      </c>
      <c r="M3" s="31" t="s">
        <v>3</v>
      </c>
      <c r="N3" s="32" t="s">
        <v>40</v>
      </c>
      <c r="O3" s="33" t="s">
        <v>41</v>
      </c>
      <c r="P3" s="31" t="s">
        <v>3</v>
      </c>
      <c r="Q3" s="32" t="s">
        <v>40</v>
      </c>
      <c r="R3" s="33" t="s">
        <v>41</v>
      </c>
      <c r="S3" s="31" t="s">
        <v>3</v>
      </c>
      <c r="T3" s="32" t="s">
        <v>40</v>
      </c>
      <c r="U3" s="33" t="s">
        <v>41</v>
      </c>
    </row>
    <row r="4" spans="2:21" x14ac:dyDescent="0.25">
      <c r="B4" s="34">
        <v>2</v>
      </c>
      <c r="C4" s="11" t="s">
        <v>50</v>
      </c>
      <c r="D4" s="11">
        <v>20605</v>
      </c>
      <c r="E4" s="11">
        <v>1176</v>
      </c>
      <c r="F4" s="17">
        <v>19429</v>
      </c>
      <c r="G4" s="20">
        <v>9822</v>
      </c>
      <c r="H4" s="11">
        <v>79</v>
      </c>
      <c r="I4" s="17">
        <v>9743</v>
      </c>
      <c r="J4" s="34">
        <v>4465</v>
      </c>
      <c r="K4" s="16">
        <v>217</v>
      </c>
      <c r="L4" s="35">
        <v>4248</v>
      </c>
      <c r="M4" s="34">
        <v>2662</v>
      </c>
      <c r="N4" s="16">
        <v>225</v>
      </c>
      <c r="O4" s="35">
        <v>2437</v>
      </c>
      <c r="P4" s="34">
        <v>2011</v>
      </c>
      <c r="Q4" s="16">
        <v>354</v>
      </c>
      <c r="R4" s="35">
        <v>1657</v>
      </c>
      <c r="S4" s="34">
        <v>1645</v>
      </c>
      <c r="T4" s="16">
        <v>301</v>
      </c>
      <c r="U4" s="35">
        <v>1344</v>
      </c>
    </row>
    <row r="5" spans="2:21" x14ac:dyDescent="0.25">
      <c r="B5" s="34">
        <v>3</v>
      </c>
      <c r="C5" s="11" t="s">
        <v>90</v>
      </c>
      <c r="D5" s="11">
        <v>13437</v>
      </c>
      <c r="E5" s="11">
        <v>1140</v>
      </c>
      <c r="F5" s="17">
        <v>12297</v>
      </c>
      <c r="G5" s="20">
        <v>3203</v>
      </c>
      <c r="H5" s="11">
        <v>96</v>
      </c>
      <c r="I5" s="17">
        <v>3107</v>
      </c>
      <c r="J5" s="34">
        <v>4376</v>
      </c>
      <c r="K5" s="16">
        <v>374</v>
      </c>
      <c r="L5" s="35">
        <v>4002</v>
      </c>
      <c r="M5" s="34">
        <v>2579</v>
      </c>
      <c r="N5" s="16">
        <v>159</v>
      </c>
      <c r="O5" s="35">
        <v>2420</v>
      </c>
      <c r="P5" s="34">
        <v>1845</v>
      </c>
      <c r="Q5" s="16">
        <v>241</v>
      </c>
      <c r="R5" s="35">
        <v>1604</v>
      </c>
      <c r="S5" s="34">
        <v>1434</v>
      </c>
      <c r="T5" s="16">
        <v>270</v>
      </c>
      <c r="U5" s="35">
        <v>1164</v>
      </c>
    </row>
    <row r="6" spans="2:21" x14ac:dyDescent="0.25">
      <c r="B6" s="34">
        <v>3</v>
      </c>
      <c r="C6" s="11" t="s">
        <v>126</v>
      </c>
      <c r="D6" s="11">
        <v>4219</v>
      </c>
      <c r="E6" s="11">
        <v>421</v>
      </c>
      <c r="F6" s="17">
        <v>3798</v>
      </c>
      <c r="G6" s="20">
        <v>864</v>
      </c>
      <c r="H6" s="11">
        <v>21</v>
      </c>
      <c r="I6" s="17">
        <v>843</v>
      </c>
      <c r="J6" s="34">
        <v>1245</v>
      </c>
      <c r="K6" s="16">
        <v>69</v>
      </c>
      <c r="L6" s="35">
        <v>1176</v>
      </c>
      <c r="M6" s="34">
        <v>783</v>
      </c>
      <c r="N6" s="16">
        <v>74</v>
      </c>
      <c r="O6" s="35">
        <v>709</v>
      </c>
      <c r="P6" s="34">
        <v>723</v>
      </c>
      <c r="Q6" s="16">
        <v>140</v>
      </c>
      <c r="R6" s="35">
        <v>583</v>
      </c>
      <c r="S6" s="34">
        <v>604</v>
      </c>
      <c r="T6" s="16">
        <v>117</v>
      </c>
      <c r="U6" s="35">
        <v>487</v>
      </c>
    </row>
    <row r="7" spans="2:21" x14ac:dyDescent="0.25">
      <c r="B7" s="34">
        <v>5</v>
      </c>
      <c r="C7" s="11" t="s">
        <v>160</v>
      </c>
      <c r="D7" s="11">
        <v>19717</v>
      </c>
      <c r="E7" s="11">
        <v>1714</v>
      </c>
      <c r="F7" s="17">
        <v>18003</v>
      </c>
      <c r="G7" s="20">
        <v>5471</v>
      </c>
      <c r="H7" s="11">
        <v>122</v>
      </c>
      <c r="I7" s="17">
        <v>5349</v>
      </c>
      <c r="J7" s="34">
        <v>6354</v>
      </c>
      <c r="K7" s="16">
        <v>279</v>
      </c>
      <c r="L7" s="35">
        <v>6075</v>
      </c>
      <c r="M7" s="34">
        <v>3450</v>
      </c>
      <c r="N7" s="16">
        <v>336</v>
      </c>
      <c r="O7" s="35">
        <v>3114</v>
      </c>
      <c r="P7" s="34">
        <v>2496</v>
      </c>
      <c r="Q7" s="16">
        <v>584</v>
      </c>
      <c r="R7" s="35">
        <v>1912</v>
      </c>
      <c r="S7" s="34">
        <v>1946</v>
      </c>
      <c r="T7" s="16">
        <v>393</v>
      </c>
      <c r="U7" s="35">
        <v>1553</v>
      </c>
    </row>
    <row r="8" spans="2:21" x14ac:dyDescent="0.25">
      <c r="B8" s="34">
        <v>2</v>
      </c>
      <c r="C8" s="11" t="s">
        <v>199</v>
      </c>
      <c r="D8" s="11">
        <v>27450</v>
      </c>
      <c r="E8" s="11">
        <v>2697</v>
      </c>
      <c r="F8" s="17">
        <v>24753</v>
      </c>
      <c r="G8" s="20">
        <v>6349</v>
      </c>
      <c r="H8" s="11">
        <v>228</v>
      </c>
      <c r="I8" s="17">
        <v>6121</v>
      </c>
      <c r="J8" s="34">
        <v>8440</v>
      </c>
      <c r="K8" s="16">
        <v>397</v>
      </c>
      <c r="L8" s="35">
        <v>8043</v>
      </c>
      <c r="M8" s="34">
        <v>5478</v>
      </c>
      <c r="N8" s="16">
        <v>547</v>
      </c>
      <c r="O8" s="35">
        <v>4931</v>
      </c>
      <c r="P8" s="34">
        <v>4129</v>
      </c>
      <c r="Q8" s="16">
        <v>856</v>
      </c>
      <c r="R8" s="35">
        <v>3273</v>
      </c>
      <c r="S8" s="34">
        <v>3054</v>
      </c>
      <c r="T8" s="16">
        <v>669</v>
      </c>
      <c r="U8" s="35">
        <v>2385</v>
      </c>
    </row>
    <row r="9" spans="2:21" x14ac:dyDescent="0.25">
      <c r="B9" s="34">
        <v>4</v>
      </c>
      <c r="C9" s="11" t="s">
        <v>233</v>
      </c>
      <c r="D9" s="11">
        <v>8988</v>
      </c>
      <c r="E9" s="11">
        <v>714</v>
      </c>
      <c r="F9" s="17">
        <v>8274</v>
      </c>
      <c r="G9" s="20">
        <v>2056</v>
      </c>
      <c r="H9" s="11">
        <v>27</v>
      </c>
      <c r="I9" s="17">
        <v>2029</v>
      </c>
      <c r="J9" s="34">
        <v>2840</v>
      </c>
      <c r="K9" s="16">
        <v>93</v>
      </c>
      <c r="L9" s="35">
        <v>2747</v>
      </c>
      <c r="M9" s="34">
        <v>1720</v>
      </c>
      <c r="N9" s="16">
        <v>165</v>
      </c>
      <c r="O9" s="35">
        <v>1555</v>
      </c>
      <c r="P9" s="34">
        <v>1287</v>
      </c>
      <c r="Q9" s="16">
        <v>242</v>
      </c>
      <c r="R9" s="35">
        <v>1045</v>
      </c>
      <c r="S9" s="34">
        <v>1085</v>
      </c>
      <c r="T9" s="16">
        <v>187</v>
      </c>
      <c r="U9" s="35">
        <v>898</v>
      </c>
    </row>
    <row r="10" spans="2:21" x14ac:dyDescent="0.25">
      <c r="B10" s="34">
        <v>4</v>
      </c>
      <c r="C10" s="11" t="s">
        <v>268</v>
      </c>
      <c r="D10" s="11">
        <v>12440</v>
      </c>
      <c r="E10" s="11">
        <v>1095</v>
      </c>
      <c r="F10" s="17">
        <v>11345</v>
      </c>
      <c r="G10" s="20">
        <v>3016</v>
      </c>
      <c r="H10" s="11">
        <v>89</v>
      </c>
      <c r="I10" s="17">
        <v>2927</v>
      </c>
      <c r="J10" s="34">
        <v>3897</v>
      </c>
      <c r="K10" s="16">
        <v>283</v>
      </c>
      <c r="L10" s="35">
        <v>3614</v>
      </c>
      <c r="M10" s="34">
        <v>2388</v>
      </c>
      <c r="N10" s="16">
        <v>211</v>
      </c>
      <c r="O10" s="35">
        <v>2177</v>
      </c>
      <c r="P10" s="34">
        <v>1682</v>
      </c>
      <c r="Q10" s="16">
        <v>262</v>
      </c>
      <c r="R10" s="35">
        <v>1420</v>
      </c>
      <c r="S10" s="34">
        <v>1457</v>
      </c>
      <c r="T10" s="16">
        <v>250</v>
      </c>
      <c r="U10" s="35">
        <v>1207</v>
      </c>
    </row>
    <row r="11" spans="2:21" x14ac:dyDescent="0.25">
      <c r="B11" s="34">
        <v>4</v>
      </c>
      <c r="C11" s="11" t="s">
        <v>301</v>
      </c>
      <c r="D11" s="11">
        <v>15777</v>
      </c>
      <c r="E11" s="11">
        <v>1966</v>
      </c>
      <c r="F11" s="17">
        <v>13811</v>
      </c>
      <c r="G11" s="20">
        <v>2563</v>
      </c>
      <c r="H11" s="11">
        <v>8</v>
      </c>
      <c r="I11" s="17">
        <v>2555</v>
      </c>
      <c r="J11" s="34">
        <v>4057</v>
      </c>
      <c r="K11" s="16">
        <v>308</v>
      </c>
      <c r="L11" s="35">
        <v>3749</v>
      </c>
      <c r="M11" s="34">
        <v>3364</v>
      </c>
      <c r="N11" s="16">
        <v>471</v>
      </c>
      <c r="O11" s="35">
        <v>2893</v>
      </c>
      <c r="P11" s="34">
        <v>3428</v>
      </c>
      <c r="Q11" s="16">
        <v>671</v>
      </c>
      <c r="R11" s="35">
        <v>2757</v>
      </c>
      <c r="S11" s="34">
        <v>2365</v>
      </c>
      <c r="T11" s="16">
        <v>508</v>
      </c>
      <c r="U11" s="35">
        <v>1857</v>
      </c>
    </row>
    <row r="12" spans="2:21" x14ac:dyDescent="0.25">
      <c r="B12" s="34">
        <v>1</v>
      </c>
      <c r="C12" s="11" t="s">
        <v>330</v>
      </c>
      <c r="D12" s="11">
        <v>9562</v>
      </c>
      <c r="E12" s="11">
        <v>791</v>
      </c>
      <c r="F12" s="17">
        <v>8771</v>
      </c>
      <c r="G12" s="20">
        <v>2145</v>
      </c>
      <c r="H12" s="11">
        <v>44</v>
      </c>
      <c r="I12" s="17">
        <v>2101</v>
      </c>
      <c r="J12" s="34">
        <v>3089</v>
      </c>
      <c r="K12" s="16">
        <v>188</v>
      </c>
      <c r="L12" s="35">
        <v>2901</v>
      </c>
      <c r="M12" s="34">
        <v>1932</v>
      </c>
      <c r="N12" s="16">
        <v>136</v>
      </c>
      <c r="O12" s="35">
        <v>1796</v>
      </c>
      <c r="P12" s="34">
        <v>1406</v>
      </c>
      <c r="Q12" s="16">
        <v>171</v>
      </c>
      <c r="R12" s="35">
        <v>1235</v>
      </c>
      <c r="S12" s="34">
        <v>990</v>
      </c>
      <c r="T12" s="16">
        <v>252</v>
      </c>
      <c r="U12" s="35">
        <v>738</v>
      </c>
    </row>
    <row r="13" spans="2:21" x14ac:dyDescent="0.25">
      <c r="B13" s="34">
        <v>5</v>
      </c>
      <c r="C13" s="11" t="s">
        <v>366</v>
      </c>
      <c r="D13" s="11">
        <v>141409</v>
      </c>
      <c r="E13" s="11">
        <v>9132</v>
      </c>
      <c r="F13" s="17">
        <v>132277</v>
      </c>
      <c r="G13" s="20">
        <v>61615</v>
      </c>
      <c r="H13" s="11">
        <v>1140</v>
      </c>
      <c r="I13" s="17">
        <v>60475</v>
      </c>
      <c r="J13" s="34">
        <v>39521</v>
      </c>
      <c r="K13" s="16">
        <v>2331</v>
      </c>
      <c r="L13" s="35">
        <v>37190</v>
      </c>
      <c r="M13" s="34">
        <v>19193</v>
      </c>
      <c r="N13" s="16">
        <v>1282</v>
      </c>
      <c r="O13" s="35">
        <v>17911</v>
      </c>
      <c r="P13" s="34">
        <v>12672</v>
      </c>
      <c r="Q13" s="16">
        <v>2642</v>
      </c>
      <c r="R13" s="35">
        <v>10030</v>
      </c>
      <c r="S13" s="34">
        <v>8408</v>
      </c>
      <c r="T13" s="16">
        <v>1737</v>
      </c>
      <c r="U13" s="35">
        <v>6671</v>
      </c>
    </row>
    <row r="14" spans="2:21" x14ac:dyDescent="0.25">
      <c r="B14" s="34">
        <v>3</v>
      </c>
      <c r="C14" s="11" t="s">
        <v>405</v>
      </c>
      <c r="D14" s="11">
        <v>68346</v>
      </c>
      <c r="E14" s="11">
        <v>6167</v>
      </c>
      <c r="F14" s="17">
        <v>62179</v>
      </c>
      <c r="G14" s="20">
        <v>20706</v>
      </c>
      <c r="H14" s="11">
        <v>594</v>
      </c>
      <c r="I14" s="17">
        <v>20112</v>
      </c>
      <c r="J14" s="34">
        <v>22012</v>
      </c>
      <c r="K14" s="16">
        <v>1461</v>
      </c>
      <c r="L14" s="35">
        <v>20551</v>
      </c>
      <c r="M14" s="34">
        <v>11614</v>
      </c>
      <c r="N14" s="16">
        <v>1375</v>
      </c>
      <c r="O14" s="35">
        <v>10239</v>
      </c>
      <c r="P14" s="34">
        <v>8001</v>
      </c>
      <c r="Q14" s="16">
        <v>1501</v>
      </c>
      <c r="R14" s="35">
        <v>6500</v>
      </c>
      <c r="S14" s="34">
        <v>6013</v>
      </c>
      <c r="T14" s="16">
        <v>1236</v>
      </c>
      <c r="U14" s="35">
        <v>4777</v>
      </c>
    </row>
    <row r="15" spans="2:21" x14ac:dyDescent="0.25">
      <c r="B15" s="34">
        <v>5</v>
      </c>
      <c r="C15" s="11" t="s">
        <v>441</v>
      </c>
      <c r="D15" s="11">
        <v>32603</v>
      </c>
      <c r="E15" s="11">
        <v>3247</v>
      </c>
      <c r="F15" s="17">
        <v>29356</v>
      </c>
      <c r="G15" s="20">
        <v>8507</v>
      </c>
      <c r="H15" s="11">
        <v>191</v>
      </c>
      <c r="I15" s="17">
        <v>8316</v>
      </c>
      <c r="J15" s="34">
        <v>10335</v>
      </c>
      <c r="K15" s="16">
        <v>745</v>
      </c>
      <c r="L15" s="35">
        <v>9590</v>
      </c>
      <c r="M15" s="34">
        <v>5859</v>
      </c>
      <c r="N15" s="16">
        <v>711</v>
      </c>
      <c r="O15" s="35">
        <v>5148</v>
      </c>
      <c r="P15" s="34">
        <v>4472</v>
      </c>
      <c r="Q15" s="16">
        <v>908</v>
      </c>
      <c r="R15" s="35">
        <v>3564</v>
      </c>
      <c r="S15" s="34">
        <v>3430</v>
      </c>
      <c r="T15" s="16">
        <v>692</v>
      </c>
      <c r="U15" s="35">
        <v>2738</v>
      </c>
    </row>
    <row r="16" spans="2:21" x14ac:dyDescent="0.25">
      <c r="B16" s="34">
        <v>3</v>
      </c>
      <c r="C16" s="11" t="s">
        <v>478</v>
      </c>
      <c r="D16" s="11">
        <v>6877</v>
      </c>
      <c r="E16" s="11">
        <v>751</v>
      </c>
      <c r="F16" s="17">
        <v>6126</v>
      </c>
      <c r="G16" s="20">
        <v>1603</v>
      </c>
      <c r="H16" s="11">
        <v>46</v>
      </c>
      <c r="I16" s="17">
        <v>1557</v>
      </c>
      <c r="J16" s="34">
        <v>2225</v>
      </c>
      <c r="K16" s="16">
        <v>215</v>
      </c>
      <c r="L16" s="35">
        <v>2010</v>
      </c>
      <c r="M16" s="34">
        <v>1300</v>
      </c>
      <c r="N16" s="16">
        <v>86</v>
      </c>
      <c r="O16" s="35">
        <v>1214</v>
      </c>
      <c r="P16" s="34">
        <v>981</v>
      </c>
      <c r="Q16" s="16">
        <v>249</v>
      </c>
      <c r="R16" s="35">
        <v>732</v>
      </c>
      <c r="S16" s="34">
        <v>768</v>
      </c>
      <c r="T16" s="16">
        <v>155</v>
      </c>
      <c r="U16" s="35">
        <v>613</v>
      </c>
    </row>
    <row r="17" spans="2:21" x14ac:dyDescent="0.25">
      <c r="B17" s="34">
        <v>5</v>
      </c>
      <c r="C17" s="11" t="s">
        <v>509</v>
      </c>
      <c r="D17" s="11">
        <v>35359</v>
      </c>
      <c r="E17" s="11">
        <v>3347</v>
      </c>
      <c r="F17" s="17">
        <v>32012</v>
      </c>
      <c r="G17" s="20">
        <v>10548</v>
      </c>
      <c r="H17" s="11">
        <v>343</v>
      </c>
      <c r="I17" s="17">
        <v>10205</v>
      </c>
      <c r="J17" s="34">
        <v>11585</v>
      </c>
      <c r="K17" s="16">
        <v>616</v>
      </c>
      <c r="L17" s="35">
        <v>10969</v>
      </c>
      <c r="M17" s="34">
        <v>6114</v>
      </c>
      <c r="N17" s="16">
        <v>676</v>
      </c>
      <c r="O17" s="35">
        <v>5438</v>
      </c>
      <c r="P17" s="34">
        <v>4335</v>
      </c>
      <c r="Q17" s="16">
        <v>1056</v>
      </c>
      <c r="R17" s="35">
        <v>3279</v>
      </c>
      <c r="S17" s="34">
        <v>2777</v>
      </c>
      <c r="T17" s="16">
        <v>656</v>
      </c>
      <c r="U17" s="35">
        <v>2121</v>
      </c>
    </row>
    <row r="18" spans="2:21" x14ac:dyDescent="0.25">
      <c r="B18" s="34">
        <v>5</v>
      </c>
      <c r="C18" s="11" t="s">
        <v>544</v>
      </c>
      <c r="D18" s="11">
        <v>37235</v>
      </c>
      <c r="E18" s="11">
        <v>4553</v>
      </c>
      <c r="F18" s="17">
        <v>32682</v>
      </c>
      <c r="G18" s="20">
        <v>6937</v>
      </c>
      <c r="H18" s="11">
        <v>417</v>
      </c>
      <c r="I18" s="17">
        <v>6520</v>
      </c>
      <c r="J18" s="34">
        <v>9575</v>
      </c>
      <c r="K18" s="16">
        <v>735</v>
      </c>
      <c r="L18" s="35">
        <v>8840</v>
      </c>
      <c r="M18" s="34">
        <v>8141</v>
      </c>
      <c r="N18" s="16">
        <v>582</v>
      </c>
      <c r="O18" s="35">
        <v>7559</v>
      </c>
      <c r="P18" s="34">
        <v>7910</v>
      </c>
      <c r="Q18" s="16">
        <v>1689</v>
      </c>
      <c r="R18" s="35">
        <v>6221</v>
      </c>
      <c r="S18" s="34">
        <v>4672</v>
      </c>
      <c r="T18" s="16">
        <v>1130</v>
      </c>
      <c r="U18" s="35">
        <v>3542</v>
      </c>
    </row>
    <row r="19" spans="2:21" x14ac:dyDescent="0.25">
      <c r="B19" s="34">
        <v>1</v>
      </c>
      <c r="C19" s="11" t="s">
        <v>579</v>
      </c>
      <c r="D19" s="11">
        <v>61544</v>
      </c>
      <c r="E19" s="11">
        <v>5055</v>
      </c>
      <c r="F19" s="17">
        <v>56489</v>
      </c>
      <c r="G19" s="20">
        <v>21013</v>
      </c>
      <c r="H19" s="11">
        <v>422</v>
      </c>
      <c r="I19" s="17">
        <v>20591</v>
      </c>
      <c r="J19" s="34">
        <v>17856</v>
      </c>
      <c r="K19" s="16">
        <v>1140</v>
      </c>
      <c r="L19" s="35">
        <v>16716</v>
      </c>
      <c r="M19" s="34">
        <v>9962</v>
      </c>
      <c r="N19" s="16">
        <v>794</v>
      </c>
      <c r="O19" s="35">
        <v>9168</v>
      </c>
      <c r="P19" s="34">
        <v>7026</v>
      </c>
      <c r="Q19" s="16">
        <v>1457</v>
      </c>
      <c r="R19" s="35">
        <v>5569</v>
      </c>
      <c r="S19" s="34">
        <v>5687</v>
      </c>
      <c r="T19" s="16">
        <v>1242</v>
      </c>
      <c r="U19" s="35">
        <v>4445</v>
      </c>
    </row>
    <row r="20" spans="2:21" x14ac:dyDescent="0.25">
      <c r="B20" s="34">
        <v>3</v>
      </c>
      <c r="C20" s="11" t="s">
        <v>613</v>
      </c>
      <c r="D20" s="11">
        <v>6787</v>
      </c>
      <c r="E20" s="11">
        <v>502</v>
      </c>
      <c r="F20" s="17">
        <v>6285</v>
      </c>
      <c r="G20" s="20">
        <v>1561</v>
      </c>
      <c r="H20" s="11">
        <v>17</v>
      </c>
      <c r="I20" s="17">
        <v>1544</v>
      </c>
      <c r="J20" s="34">
        <v>2121</v>
      </c>
      <c r="K20" s="16">
        <v>57</v>
      </c>
      <c r="L20" s="35">
        <v>2064</v>
      </c>
      <c r="M20" s="34">
        <v>1229</v>
      </c>
      <c r="N20" s="16">
        <v>104</v>
      </c>
      <c r="O20" s="35">
        <v>1125</v>
      </c>
      <c r="P20" s="34">
        <v>1061</v>
      </c>
      <c r="Q20" s="16">
        <v>202</v>
      </c>
      <c r="R20" s="35">
        <v>859</v>
      </c>
      <c r="S20" s="34">
        <v>815</v>
      </c>
      <c r="T20" s="16">
        <v>122</v>
      </c>
      <c r="U20" s="35">
        <v>693</v>
      </c>
    </row>
    <row r="21" spans="2:21" x14ac:dyDescent="0.25">
      <c r="B21" s="34">
        <v>5</v>
      </c>
      <c r="C21" s="11" t="s">
        <v>644</v>
      </c>
      <c r="D21" s="11">
        <v>4651</v>
      </c>
      <c r="E21" s="11">
        <v>466</v>
      </c>
      <c r="F21" s="17">
        <v>4185</v>
      </c>
      <c r="G21" s="20">
        <v>1069</v>
      </c>
      <c r="H21" s="11">
        <v>10</v>
      </c>
      <c r="I21" s="17">
        <v>1059</v>
      </c>
      <c r="J21" s="34">
        <v>1452</v>
      </c>
      <c r="K21" s="16">
        <v>106</v>
      </c>
      <c r="L21" s="35">
        <v>1346</v>
      </c>
      <c r="M21" s="34">
        <v>923</v>
      </c>
      <c r="N21" s="16">
        <v>170</v>
      </c>
      <c r="O21" s="35">
        <v>753</v>
      </c>
      <c r="P21" s="34">
        <v>726</v>
      </c>
      <c r="Q21" s="16">
        <v>109</v>
      </c>
      <c r="R21" s="35">
        <v>617</v>
      </c>
      <c r="S21" s="34">
        <v>481</v>
      </c>
      <c r="T21" s="16">
        <v>71</v>
      </c>
      <c r="U21" s="35">
        <v>410</v>
      </c>
    </row>
    <row r="22" spans="2:21" x14ac:dyDescent="0.25">
      <c r="B22" s="34">
        <v>3</v>
      </c>
      <c r="C22" s="11" t="s">
        <v>670</v>
      </c>
      <c r="D22" s="11">
        <v>78363</v>
      </c>
      <c r="E22" s="11">
        <v>8169</v>
      </c>
      <c r="F22" s="17">
        <v>70194</v>
      </c>
      <c r="G22" s="20">
        <v>20177</v>
      </c>
      <c r="H22" s="11">
        <v>661</v>
      </c>
      <c r="I22" s="17">
        <v>19516</v>
      </c>
      <c r="J22" s="34">
        <v>26853</v>
      </c>
      <c r="K22" s="16">
        <v>1929</v>
      </c>
      <c r="L22" s="35">
        <v>24924</v>
      </c>
      <c r="M22" s="34">
        <v>14231</v>
      </c>
      <c r="N22" s="16">
        <v>1681</v>
      </c>
      <c r="O22" s="35">
        <v>12550</v>
      </c>
      <c r="P22" s="34">
        <v>9675</v>
      </c>
      <c r="Q22" s="16">
        <v>1976</v>
      </c>
      <c r="R22" s="35">
        <v>7699</v>
      </c>
      <c r="S22" s="34">
        <v>7427</v>
      </c>
      <c r="T22" s="16">
        <v>1922</v>
      </c>
      <c r="U22" s="35">
        <v>5505</v>
      </c>
    </row>
    <row r="23" spans="2:21" x14ac:dyDescent="0.25">
      <c r="B23" s="34">
        <v>4</v>
      </c>
      <c r="C23" s="11" t="s">
        <v>703</v>
      </c>
      <c r="D23" s="11">
        <v>10653</v>
      </c>
      <c r="E23" s="11">
        <v>1280</v>
      </c>
      <c r="F23" s="17">
        <v>9373</v>
      </c>
      <c r="G23" s="20">
        <v>2319</v>
      </c>
      <c r="H23" s="11">
        <v>15</v>
      </c>
      <c r="I23" s="17">
        <v>2304</v>
      </c>
      <c r="J23" s="34">
        <v>3043</v>
      </c>
      <c r="K23" s="16">
        <v>214</v>
      </c>
      <c r="L23" s="35">
        <v>2829</v>
      </c>
      <c r="M23" s="34">
        <v>2015</v>
      </c>
      <c r="N23" s="16">
        <v>311</v>
      </c>
      <c r="O23" s="35">
        <v>1704</v>
      </c>
      <c r="P23" s="34">
        <v>1826</v>
      </c>
      <c r="Q23" s="16">
        <v>377</v>
      </c>
      <c r="R23" s="35">
        <v>1449</v>
      </c>
      <c r="S23" s="34">
        <v>1450</v>
      </c>
      <c r="T23" s="16">
        <v>363</v>
      </c>
      <c r="U23" s="35">
        <v>1087</v>
      </c>
    </row>
    <row r="24" spans="2:21" x14ac:dyDescent="0.25">
      <c r="B24" s="34">
        <v>4</v>
      </c>
      <c r="C24" s="11" t="s">
        <v>736</v>
      </c>
      <c r="D24" s="11">
        <v>5776</v>
      </c>
      <c r="E24" s="11">
        <v>536</v>
      </c>
      <c r="F24" s="17">
        <v>5240</v>
      </c>
      <c r="G24" s="20">
        <v>1224</v>
      </c>
      <c r="H24" s="11">
        <v>16</v>
      </c>
      <c r="I24" s="17">
        <v>1208</v>
      </c>
      <c r="J24" s="34">
        <v>1618</v>
      </c>
      <c r="K24" s="16">
        <v>73</v>
      </c>
      <c r="L24" s="35">
        <v>1545</v>
      </c>
      <c r="M24" s="34">
        <v>1157</v>
      </c>
      <c r="N24" s="16">
        <v>53</v>
      </c>
      <c r="O24" s="35">
        <v>1104</v>
      </c>
      <c r="P24" s="34">
        <v>871</v>
      </c>
      <c r="Q24" s="16">
        <v>205</v>
      </c>
      <c r="R24" s="35">
        <v>666</v>
      </c>
      <c r="S24" s="34">
        <v>906</v>
      </c>
      <c r="T24" s="16">
        <v>189</v>
      </c>
      <c r="U24" s="35">
        <v>717</v>
      </c>
    </row>
    <row r="25" spans="2:21" x14ac:dyDescent="0.25">
      <c r="B25" s="34">
        <v>4</v>
      </c>
      <c r="C25" s="11" t="s">
        <v>765</v>
      </c>
      <c r="D25" s="11">
        <v>63763</v>
      </c>
      <c r="E25" s="11">
        <v>6418</v>
      </c>
      <c r="F25" s="17">
        <v>57345</v>
      </c>
      <c r="G25" s="20">
        <v>17593</v>
      </c>
      <c r="H25" s="11">
        <v>575</v>
      </c>
      <c r="I25" s="17">
        <v>17018</v>
      </c>
      <c r="J25" s="34">
        <v>22382</v>
      </c>
      <c r="K25" s="16">
        <v>1512</v>
      </c>
      <c r="L25" s="35">
        <v>20870</v>
      </c>
      <c r="M25" s="34">
        <v>10748</v>
      </c>
      <c r="N25" s="16">
        <v>1089</v>
      </c>
      <c r="O25" s="35">
        <v>9659</v>
      </c>
      <c r="P25" s="34">
        <v>7841</v>
      </c>
      <c r="Q25" s="16">
        <v>1843</v>
      </c>
      <c r="R25" s="35">
        <v>5998</v>
      </c>
      <c r="S25" s="34">
        <v>5199</v>
      </c>
      <c r="T25" s="16">
        <v>1399</v>
      </c>
      <c r="U25" s="35">
        <v>3800</v>
      </c>
    </row>
    <row r="26" spans="2:21" x14ac:dyDescent="0.25">
      <c r="B26" s="34">
        <v>2</v>
      </c>
      <c r="C26" s="11" t="s">
        <v>803</v>
      </c>
      <c r="D26" s="11">
        <v>5208</v>
      </c>
      <c r="E26" s="11">
        <v>428</v>
      </c>
      <c r="F26" s="17">
        <v>4780</v>
      </c>
      <c r="G26" s="20">
        <v>1104</v>
      </c>
      <c r="H26" s="11">
        <v>6</v>
      </c>
      <c r="I26" s="17">
        <v>1098</v>
      </c>
      <c r="J26" s="34">
        <v>1671</v>
      </c>
      <c r="K26" s="16">
        <v>58</v>
      </c>
      <c r="L26" s="35">
        <v>1613</v>
      </c>
      <c r="M26" s="34">
        <v>1036</v>
      </c>
      <c r="N26" s="16">
        <v>103</v>
      </c>
      <c r="O26" s="35">
        <v>933</v>
      </c>
      <c r="P26" s="34">
        <v>771</v>
      </c>
      <c r="Q26" s="16">
        <v>147</v>
      </c>
      <c r="R26" s="35">
        <v>624</v>
      </c>
      <c r="S26" s="34">
        <v>626</v>
      </c>
      <c r="T26" s="16">
        <v>114</v>
      </c>
      <c r="U26" s="35">
        <v>512</v>
      </c>
    </row>
    <row r="27" spans="2:21" x14ac:dyDescent="0.25">
      <c r="B27" s="34">
        <v>3</v>
      </c>
      <c r="C27" s="11" t="s">
        <v>830</v>
      </c>
      <c r="D27" s="11">
        <v>183320</v>
      </c>
      <c r="E27" s="11">
        <v>15438</v>
      </c>
      <c r="F27" s="17">
        <v>167882</v>
      </c>
      <c r="G27" s="20">
        <v>54567</v>
      </c>
      <c r="H27" s="11">
        <v>1401</v>
      </c>
      <c r="I27" s="17">
        <v>53166</v>
      </c>
      <c r="J27" s="34">
        <v>65333</v>
      </c>
      <c r="K27" s="16">
        <v>4139</v>
      </c>
      <c r="L27" s="35">
        <v>61194</v>
      </c>
      <c r="M27" s="34">
        <v>29883</v>
      </c>
      <c r="N27" s="16">
        <v>2709</v>
      </c>
      <c r="O27" s="35">
        <v>27174</v>
      </c>
      <c r="P27" s="34">
        <v>20159</v>
      </c>
      <c r="Q27" s="16">
        <v>3898</v>
      </c>
      <c r="R27" s="35">
        <v>16261</v>
      </c>
      <c r="S27" s="34">
        <v>13378</v>
      </c>
      <c r="T27" s="16">
        <v>3291</v>
      </c>
      <c r="U27" s="35">
        <v>10087</v>
      </c>
    </row>
    <row r="28" spans="2:21" x14ac:dyDescent="0.25">
      <c r="B28" s="34">
        <v>3</v>
      </c>
      <c r="C28" s="11" t="s">
        <v>867</v>
      </c>
      <c r="D28" s="11">
        <v>15553</v>
      </c>
      <c r="E28" s="11">
        <v>1728</v>
      </c>
      <c r="F28" s="17">
        <v>13825</v>
      </c>
      <c r="G28" s="20">
        <v>3660</v>
      </c>
      <c r="H28" s="11">
        <v>90</v>
      </c>
      <c r="I28" s="17">
        <v>3570</v>
      </c>
      <c r="J28" s="34">
        <v>5312</v>
      </c>
      <c r="K28" s="16">
        <v>438</v>
      </c>
      <c r="L28" s="35">
        <v>4874</v>
      </c>
      <c r="M28" s="34">
        <v>2998</v>
      </c>
      <c r="N28" s="16">
        <v>307</v>
      </c>
      <c r="O28" s="35">
        <v>2691</v>
      </c>
      <c r="P28" s="34">
        <v>2019</v>
      </c>
      <c r="Q28" s="16">
        <v>478</v>
      </c>
      <c r="R28" s="35">
        <v>1541</v>
      </c>
      <c r="S28" s="34">
        <v>1564</v>
      </c>
      <c r="T28" s="16">
        <v>415</v>
      </c>
      <c r="U28" s="35">
        <v>1149</v>
      </c>
    </row>
    <row r="29" spans="2:21" x14ac:dyDescent="0.25">
      <c r="B29" s="34">
        <v>5</v>
      </c>
      <c r="C29" s="11" t="s">
        <v>898</v>
      </c>
      <c r="D29" s="11">
        <v>59419</v>
      </c>
      <c r="E29" s="11">
        <v>5172</v>
      </c>
      <c r="F29" s="17">
        <v>54247</v>
      </c>
      <c r="G29" s="20">
        <v>17076</v>
      </c>
      <c r="H29" s="11">
        <v>351</v>
      </c>
      <c r="I29" s="17">
        <v>16725</v>
      </c>
      <c r="J29" s="34">
        <v>19924</v>
      </c>
      <c r="K29" s="16">
        <v>1405</v>
      </c>
      <c r="L29" s="35">
        <v>18519</v>
      </c>
      <c r="M29" s="34">
        <v>10113</v>
      </c>
      <c r="N29" s="16">
        <v>926</v>
      </c>
      <c r="O29" s="35">
        <v>9187</v>
      </c>
      <c r="P29" s="34">
        <v>7255</v>
      </c>
      <c r="Q29" s="16">
        <v>1466</v>
      </c>
      <c r="R29" s="35">
        <v>5789</v>
      </c>
      <c r="S29" s="34">
        <v>5051</v>
      </c>
      <c r="T29" s="16">
        <v>1024</v>
      </c>
      <c r="U29" s="35">
        <v>4027</v>
      </c>
    </row>
    <row r="30" spans="2:21" x14ac:dyDescent="0.25">
      <c r="B30" s="34">
        <v>5</v>
      </c>
      <c r="C30" s="11" t="s">
        <v>933</v>
      </c>
      <c r="D30" s="11">
        <v>13828</v>
      </c>
      <c r="E30" s="11">
        <v>1238</v>
      </c>
      <c r="F30" s="17">
        <v>12590</v>
      </c>
      <c r="G30" s="20">
        <v>4127</v>
      </c>
      <c r="H30" s="11">
        <v>103</v>
      </c>
      <c r="I30" s="17">
        <v>4024</v>
      </c>
      <c r="J30" s="34">
        <v>4230</v>
      </c>
      <c r="K30" s="16">
        <v>304</v>
      </c>
      <c r="L30" s="35">
        <v>3926</v>
      </c>
      <c r="M30" s="34">
        <v>2434</v>
      </c>
      <c r="N30" s="16">
        <v>231</v>
      </c>
      <c r="O30" s="35">
        <v>2203</v>
      </c>
      <c r="P30" s="34">
        <v>1669</v>
      </c>
      <c r="Q30" s="16">
        <v>337</v>
      </c>
      <c r="R30" s="35">
        <v>1332</v>
      </c>
      <c r="S30" s="34">
        <v>1368</v>
      </c>
      <c r="T30" s="16">
        <v>263</v>
      </c>
      <c r="U30" s="35">
        <v>1105</v>
      </c>
    </row>
    <row r="31" spans="2:21" x14ac:dyDescent="0.25">
      <c r="B31" s="34">
        <v>5</v>
      </c>
      <c r="C31" s="11" t="s">
        <v>966</v>
      </c>
      <c r="D31" s="11">
        <v>18583</v>
      </c>
      <c r="E31" s="11">
        <v>1895</v>
      </c>
      <c r="F31" s="17">
        <v>16688</v>
      </c>
      <c r="G31" s="20">
        <v>4521</v>
      </c>
      <c r="H31" s="11">
        <v>213</v>
      </c>
      <c r="I31" s="17">
        <v>4308</v>
      </c>
      <c r="J31" s="34">
        <v>5851</v>
      </c>
      <c r="K31" s="16">
        <v>314</v>
      </c>
      <c r="L31" s="35">
        <v>5537</v>
      </c>
      <c r="M31" s="34">
        <v>3578</v>
      </c>
      <c r="N31" s="16">
        <v>403</v>
      </c>
      <c r="O31" s="35">
        <v>3175</v>
      </c>
      <c r="P31" s="34">
        <v>2677</v>
      </c>
      <c r="Q31" s="16">
        <v>592</v>
      </c>
      <c r="R31" s="35">
        <v>2085</v>
      </c>
      <c r="S31" s="34">
        <v>1956</v>
      </c>
      <c r="T31" s="16">
        <v>373</v>
      </c>
      <c r="U31" s="35">
        <v>1583</v>
      </c>
    </row>
    <row r="32" spans="2:21" x14ac:dyDescent="0.25">
      <c r="B32" s="34">
        <v>4</v>
      </c>
      <c r="C32" s="11" t="s">
        <v>996</v>
      </c>
      <c r="D32" s="11">
        <v>6005</v>
      </c>
      <c r="E32" s="11">
        <v>674</v>
      </c>
      <c r="F32" s="17">
        <v>5331</v>
      </c>
      <c r="G32" s="20">
        <v>1258</v>
      </c>
      <c r="H32" s="11">
        <v>0</v>
      </c>
      <c r="I32" s="17">
        <v>1258</v>
      </c>
      <c r="J32" s="34">
        <v>1762</v>
      </c>
      <c r="K32" s="16">
        <v>165</v>
      </c>
      <c r="L32" s="35">
        <v>1597</v>
      </c>
      <c r="M32" s="34">
        <v>1226</v>
      </c>
      <c r="N32" s="16">
        <v>110</v>
      </c>
      <c r="O32" s="35">
        <v>1116</v>
      </c>
      <c r="P32" s="34">
        <v>996</v>
      </c>
      <c r="Q32" s="16">
        <v>258</v>
      </c>
      <c r="R32" s="35">
        <v>738</v>
      </c>
      <c r="S32" s="34">
        <v>763</v>
      </c>
      <c r="T32" s="16">
        <v>141</v>
      </c>
      <c r="U32" s="35">
        <v>622</v>
      </c>
    </row>
    <row r="33" spans="2:21" x14ac:dyDescent="0.25">
      <c r="B33" s="34">
        <v>4</v>
      </c>
      <c r="C33" s="11" t="s">
        <v>1018</v>
      </c>
      <c r="D33" s="11">
        <v>12668</v>
      </c>
      <c r="E33" s="11">
        <v>1430</v>
      </c>
      <c r="F33" s="17">
        <v>11238</v>
      </c>
      <c r="G33" s="20">
        <v>2963</v>
      </c>
      <c r="H33" s="11">
        <v>52</v>
      </c>
      <c r="I33" s="17">
        <v>2911</v>
      </c>
      <c r="J33" s="34">
        <v>3794</v>
      </c>
      <c r="K33" s="16">
        <v>273</v>
      </c>
      <c r="L33" s="35">
        <v>3521</v>
      </c>
      <c r="M33" s="34">
        <v>2504</v>
      </c>
      <c r="N33" s="16">
        <v>313</v>
      </c>
      <c r="O33" s="35">
        <v>2191</v>
      </c>
      <c r="P33" s="34">
        <v>1948</v>
      </c>
      <c r="Q33" s="16">
        <v>386</v>
      </c>
      <c r="R33" s="35">
        <v>1562</v>
      </c>
      <c r="S33" s="34">
        <v>1459</v>
      </c>
      <c r="T33" s="16">
        <v>406</v>
      </c>
      <c r="U33" s="35">
        <v>1053</v>
      </c>
    </row>
    <row r="34" spans="2:21" x14ac:dyDescent="0.25">
      <c r="B34" s="34">
        <v>3</v>
      </c>
      <c r="C34" s="11" t="s">
        <v>1047</v>
      </c>
      <c r="D34" s="11">
        <v>6160</v>
      </c>
      <c r="E34" s="11">
        <v>587</v>
      </c>
      <c r="F34" s="17">
        <v>5573</v>
      </c>
      <c r="G34" s="20">
        <v>1474</v>
      </c>
      <c r="H34" s="11">
        <v>41</v>
      </c>
      <c r="I34" s="17">
        <v>1433</v>
      </c>
      <c r="J34" s="34">
        <v>1862</v>
      </c>
      <c r="K34" s="16">
        <v>92</v>
      </c>
      <c r="L34" s="35">
        <v>1770</v>
      </c>
      <c r="M34" s="34">
        <v>1128</v>
      </c>
      <c r="N34" s="16">
        <v>96</v>
      </c>
      <c r="O34" s="35">
        <v>1032</v>
      </c>
      <c r="P34" s="34">
        <v>1018</v>
      </c>
      <c r="Q34" s="16">
        <v>189</v>
      </c>
      <c r="R34" s="35">
        <v>829</v>
      </c>
      <c r="S34" s="34">
        <v>678</v>
      </c>
      <c r="T34" s="16">
        <v>169</v>
      </c>
      <c r="U34" s="35">
        <v>509</v>
      </c>
    </row>
    <row r="35" spans="2:21" x14ac:dyDescent="0.25">
      <c r="B35" s="34">
        <v>3</v>
      </c>
      <c r="C35" s="11" t="s">
        <v>1071</v>
      </c>
      <c r="D35" s="11">
        <v>10436</v>
      </c>
      <c r="E35" s="11">
        <v>1034</v>
      </c>
      <c r="F35" s="17">
        <v>9402</v>
      </c>
      <c r="G35" s="20">
        <v>3040</v>
      </c>
      <c r="H35" s="11">
        <v>119</v>
      </c>
      <c r="I35" s="17">
        <v>2921</v>
      </c>
      <c r="J35" s="34">
        <v>3554</v>
      </c>
      <c r="K35" s="16">
        <v>268</v>
      </c>
      <c r="L35" s="35">
        <v>3286</v>
      </c>
      <c r="M35" s="34">
        <v>1759</v>
      </c>
      <c r="N35" s="16">
        <v>214</v>
      </c>
      <c r="O35" s="35">
        <v>1545</v>
      </c>
      <c r="P35" s="34">
        <v>1072</v>
      </c>
      <c r="Q35" s="16">
        <v>251</v>
      </c>
      <c r="R35" s="35">
        <v>821</v>
      </c>
      <c r="S35" s="34">
        <v>1011</v>
      </c>
      <c r="T35" s="16">
        <v>182</v>
      </c>
      <c r="U35" s="35">
        <v>829</v>
      </c>
    </row>
    <row r="36" spans="2:21" x14ac:dyDescent="0.25">
      <c r="B36" s="34">
        <v>5</v>
      </c>
      <c r="C36" s="11" t="s">
        <v>1096</v>
      </c>
      <c r="D36" s="11">
        <v>12007</v>
      </c>
      <c r="E36" s="11">
        <v>1225</v>
      </c>
      <c r="F36" s="17">
        <v>10782</v>
      </c>
      <c r="G36" s="20">
        <v>2595</v>
      </c>
      <c r="H36" s="11">
        <v>47</v>
      </c>
      <c r="I36" s="17">
        <v>2548</v>
      </c>
      <c r="J36" s="34">
        <v>3625</v>
      </c>
      <c r="K36" s="16">
        <v>201</v>
      </c>
      <c r="L36" s="35">
        <v>3424</v>
      </c>
      <c r="M36" s="34">
        <v>2448</v>
      </c>
      <c r="N36" s="16">
        <v>281</v>
      </c>
      <c r="O36" s="35">
        <v>2167</v>
      </c>
      <c r="P36" s="34">
        <v>1833</v>
      </c>
      <c r="Q36" s="16">
        <v>394</v>
      </c>
      <c r="R36" s="35">
        <v>1439</v>
      </c>
      <c r="S36" s="34">
        <v>1506</v>
      </c>
      <c r="T36" s="16">
        <v>302</v>
      </c>
      <c r="U36" s="35">
        <v>1204</v>
      </c>
    </row>
    <row r="37" spans="2:21" x14ac:dyDescent="0.25">
      <c r="B37" s="34">
        <v>5</v>
      </c>
      <c r="C37" s="11" t="s">
        <v>1124</v>
      </c>
      <c r="D37" s="11">
        <v>10413</v>
      </c>
      <c r="E37" s="11">
        <v>1017</v>
      </c>
      <c r="F37" s="17">
        <v>9396</v>
      </c>
      <c r="G37" s="20">
        <v>2125</v>
      </c>
      <c r="H37" s="11">
        <v>53</v>
      </c>
      <c r="I37" s="17">
        <v>2072</v>
      </c>
      <c r="J37" s="34">
        <v>2940</v>
      </c>
      <c r="K37" s="16">
        <v>99</v>
      </c>
      <c r="L37" s="35">
        <v>2841</v>
      </c>
      <c r="M37" s="34">
        <v>2167</v>
      </c>
      <c r="N37" s="16">
        <v>203</v>
      </c>
      <c r="O37" s="35">
        <v>1964</v>
      </c>
      <c r="P37" s="34">
        <v>1813</v>
      </c>
      <c r="Q37" s="16">
        <v>333</v>
      </c>
      <c r="R37" s="35">
        <v>1480</v>
      </c>
      <c r="S37" s="34">
        <v>1368</v>
      </c>
      <c r="T37" s="16">
        <v>329</v>
      </c>
      <c r="U37" s="35">
        <v>1039</v>
      </c>
    </row>
    <row r="38" spans="2:21" x14ac:dyDescent="0.25">
      <c r="B38" s="34">
        <v>1</v>
      </c>
      <c r="C38" s="11" t="s">
        <v>1148</v>
      </c>
      <c r="D38" s="11">
        <v>22331</v>
      </c>
      <c r="E38" s="11">
        <v>1765</v>
      </c>
      <c r="F38" s="17">
        <v>20566</v>
      </c>
      <c r="G38" s="20">
        <v>5657</v>
      </c>
      <c r="H38" s="11">
        <v>89</v>
      </c>
      <c r="I38" s="17">
        <v>5568</v>
      </c>
      <c r="J38" s="34">
        <v>7321</v>
      </c>
      <c r="K38" s="16">
        <v>393</v>
      </c>
      <c r="L38" s="35">
        <v>6928</v>
      </c>
      <c r="M38" s="34">
        <v>3996</v>
      </c>
      <c r="N38" s="16">
        <v>368</v>
      </c>
      <c r="O38" s="35">
        <v>3628</v>
      </c>
      <c r="P38" s="34">
        <v>2917</v>
      </c>
      <c r="Q38" s="16">
        <v>554</v>
      </c>
      <c r="R38" s="35">
        <v>2363</v>
      </c>
      <c r="S38" s="34">
        <v>2440</v>
      </c>
      <c r="T38" s="16">
        <v>361</v>
      </c>
      <c r="U38" s="35">
        <v>2079</v>
      </c>
    </row>
    <row r="39" spans="2:21" x14ac:dyDescent="0.25">
      <c r="B39" s="34">
        <v>1</v>
      </c>
      <c r="C39" s="11" t="s">
        <v>1176</v>
      </c>
      <c r="D39" s="11">
        <v>79360</v>
      </c>
      <c r="E39" s="11">
        <v>7374</v>
      </c>
      <c r="F39" s="17">
        <v>71986</v>
      </c>
      <c r="G39" s="20">
        <v>20602</v>
      </c>
      <c r="H39" s="11">
        <v>405</v>
      </c>
      <c r="I39" s="17">
        <v>20197</v>
      </c>
      <c r="J39" s="34">
        <v>25890</v>
      </c>
      <c r="K39" s="16">
        <v>1751</v>
      </c>
      <c r="L39" s="35">
        <v>24139</v>
      </c>
      <c r="M39" s="34">
        <v>15453</v>
      </c>
      <c r="N39" s="16">
        <v>1355</v>
      </c>
      <c r="O39" s="35">
        <v>14098</v>
      </c>
      <c r="P39" s="34">
        <v>10154</v>
      </c>
      <c r="Q39" s="16">
        <v>2048</v>
      </c>
      <c r="R39" s="35">
        <v>8106</v>
      </c>
      <c r="S39" s="34">
        <v>7261</v>
      </c>
      <c r="T39" s="16">
        <v>1815</v>
      </c>
      <c r="U39" s="35">
        <v>5446</v>
      </c>
    </row>
    <row r="40" spans="2:21" x14ac:dyDescent="0.25">
      <c r="B40" s="34">
        <v>5</v>
      </c>
      <c r="C40" s="11" t="s">
        <v>1212</v>
      </c>
      <c r="D40" s="11">
        <v>11668</v>
      </c>
      <c r="E40" s="11">
        <v>1073</v>
      </c>
      <c r="F40" s="17">
        <v>10595</v>
      </c>
      <c r="G40" s="20">
        <v>2556</v>
      </c>
      <c r="H40" s="11">
        <v>50</v>
      </c>
      <c r="I40" s="17">
        <v>2506</v>
      </c>
      <c r="J40" s="34">
        <v>3407</v>
      </c>
      <c r="K40" s="16">
        <v>171</v>
      </c>
      <c r="L40" s="35">
        <v>3236</v>
      </c>
      <c r="M40" s="34">
        <v>2420</v>
      </c>
      <c r="N40" s="16">
        <v>150</v>
      </c>
      <c r="O40" s="35">
        <v>2270</v>
      </c>
      <c r="P40" s="34">
        <v>1776</v>
      </c>
      <c r="Q40" s="16">
        <v>362</v>
      </c>
      <c r="R40" s="35">
        <v>1414</v>
      </c>
      <c r="S40" s="34">
        <v>1509</v>
      </c>
      <c r="T40" s="16">
        <v>340</v>
      </c>
      <c r="U40" s="35">
        <v>1169</v>
      </c>
    </row>
    <row r="41" spans="2:21" x14ac:dyDescent="0.25">
      <c r="B41" s="34">
        <v>3</v>
      </c>
      <c r="C41" s="11" t="s">
        <v>1239</v>
      </c>
      <c r="D41" s="11">
        <v>4973</v>
      </c>
      <c r="E41" s="11">
        <v>442</v>
      </c>
      <c r="F41" s="17">
        <v>4531</v>
      </c>
      <c r="G41" s="20">
        <v>1273</v>
      </c>
      <c r="H41" s="11">
        <v>19</v>
      </c>
      <c r="I41" s="17">
        <v>1254</v>
      </c>
      <c r="J41" s="34">
        <v>1469</v>
      </c>
      <c r="K41" s="16">
        <v>104</v>
      </c>
      <c r="L41" s="35">
        <v>1365</v>
      </c>
      <c r="M41" s="34">
        <v>934</v>
      </c>
      <c r="N41" s="16">
        <v>80</v>
      </c>
      <c r="O41" s="35">
        <v>854</v>
      </c>
      <c r="P41" s="34">
        <v>608</v>
      </c>
      <c r="Q41" s="16">
        <v>111</v>
      </c>
      <c r="R41" s="35">
        <v>497</v>
      </c>
      <c r="S41" s="34">
        <v>689</v>
      </c>
      <c r="T41" s="16">
        <v>128</v>
      </c>
      <c r="U41" s="35">
        <v>561</v>
      </c>
    </row>
    <row r="42" spans="2:21" x14ac:dyDescent="0.25">
      <c r="B42" s="34">
        <v>4</v>
      </c>
      <c r="C42" s="11" t="s">
        <v>1260</v>
      </c>
      <c r="D42" s="11">
        <v>229026</v>
      </c>
      <c r="E42" s="11">
        <v>17503</v>
      </c>
      <c r="F42" s="17">
        <v>211523</v>
      </c>
      <c r="G42" s="20">
        <v>80604</v>
      </c>
      <c r="H42" s="11">
        <v>1639</v>
      </c>
      <c r="I42" s="17">
        <v>78965</v>
      </c>
      <c r="J42" s="34">
        <v>67153</v>
      </c>
      <c r="K42" s="16">
        <v>4287</v>
      </c>
      <c r="L42" s="35">
        <v>62866</v>
      </c>
      <c r="M42" s="34">
        <v>34606</v>
      </c>
      <c r="N42" s="16">
        <v>3195</v>
      </c>
      <c r="O42" s="35">
        <v>31411</v>
      </c>
      <c r="P42" s="34">
        <v>25895</v>
      </c>
      <c r="Q42" s="16">
        <v>4413</v>
      </c>
      <c r="R42" s="35">
        <v>21482</v>
      </c>
      <c r="S42" s="34">
        <v>20768</v>
      </c>
      <c r="T42" s="16">
        <v>3969</v>
      </c>
      <c r="U42" s="35">
        <v>16799</v>
      </c>
    </row>
    <row r="43" spans="2:21" x14ac:dyDescent="0.25">
      <c r="B43" s="34">
        <v>3</v>
      </c>
      <c r="C43" s="11" t="s">
        <v>1296</v>
      </c>
      <c r="D43" s="11">
        <v>7664</v>
      </c>
      <c r="E43" s="11">
        <v>637</v>
      </c>
      <c r="F43" s="17">
        <v>7027</v>
      </c>
      <c r="G43" s="20">
        <v>2121</v>
      </c>
      <c r="H43" s="11">
        <v>20</v>
      </c>
      <c r="I43" s="17">
        <v>2101</v>
      </c>
      <c r="J43" s="34">
        <v>2043</v>
      </c>
      <c r="K43" s="16">
        <v>115</v>
      </c>
      <c r="L43" s="35">
        <v>1928</v>
      </c>
      <c r="M43" s="34">
        <v>1328</v>
      </c>
      <c r="N43" s="16">
        <v>72</v>
      </c>
      <c r="O43" s="35">
        <v>1256</v>
      </c>
      <c r="P43" s="34">
        <v>1111</v>
      </c>
      <c r="Q43" s="16">
        <v>222</v>
      </c>
      <c r="R43" s="35">
        <v>889</v>
      </c>
      <c r="S43" s="34">
        <v>1061</v>
      </c>
      <c r="T43" s="16">
        <v>208</v>
      </c>
      <c r="U43" s="35">
        <v>853</v>
      </c>
    </row>
    <row r="44" spans="2:21" x14ac:dyDescent="0.25">
      <c r="B44" s="34">
        <v>3</v>
      </c>
      <c r="C44" s="11" t="s">
        <v>1316</v>
      </c>
      <c r="D44" s="11">
        <v>6407</v>
      </c>
      <c r="E44" s="11">
        <v>604</v>
      </c>
      <c r="F44" s="17">
        <v>5803</v>
      </c>
      <c r="G44" s="20">
        <v>1432</v>
      </c>
      <c r="H44" s="11">
        <v>52</v>
      </c>
      <c r="I44" s="17">
        <v>1380</v>
      </c>
      <c r="J44" s="34">
        <v>1853</v>
      </c>
      <c r="K44" s="16">
        <v>105</v>
      </c>
      <c r="L44" s="35">
        <v>1748</v>
      </c>
      <c r="M44" s="34">
        <v>1226</v>
      </c>
      <c r="N44" s="16">
        <v>80</v>
      </c>
      <c r="O44" s="35">
        <v>1146</v>
      </c>
      <c r="P44" s="34">
        <v>962</v>
      </c>
      <c r="Q44" s="16">
        <v>208</v>
      </c>
      <c r="R44" s="35">
        <v>754</v>
      </c>
      <c r="S44" s="34">
        <v>934</v>
      </c>
      <c r="T44" s="16">
        <v>159</v>
      </c>
      <c r="U44" s="35">
        <v>775</v>
      </c>
    </row>
    <row r="45" spans="2:21" x14ac:dyDescent="0.25">
      <c r="B45" s="34">
        <v>4</v>
      </c>
      <c r="C45" s="11" t="s">
        <v>1337</v>
      </c>
      <c r="D45" s="11">
        <v>16843</v>
      </c>
      <c r="E45" s="11">
        <v>2293</v>
      </c>
      <c r="F45" s="17">
        <v>14550</v>
      </c>
      <c r="G45" s="20">
        <v>3845</v>
      </c>
      <c r="H45" s="11">
        <v>224</v>
      </c>
      <c r="I45" s="17">
        <v>3621</v>
      </c>
      <c r="J45" s="34">
        <v>5115</v>
      </c>
      <c r="K45" s="16">
        <v>515</v>
      </c>
      <c r="L45" s="35">
        <v>4600</v>
      </c>
      <c r="M45" s="34">
        <v>3237</v>
      </c>
      <c r="N45" s="16">
        <v>472</v>
      </c>
      <c r="O45" s="35">
        <v>2765</v>
      </c>
      <c r="P45" s="34">
        <v>2614</v>
      </c>
      <c r="Q45" s="16">
        <v>589</v>
      </c>
      <c r="R45" s="35">
        <v>2025</v>
      </c>
      <c r="S45" s="34">
        <v>2032</v>
      </c>
      <c r="T45" s="16">
        <v>493</v>
      </c>
      <c r="U45" s="35">
        <v>1539</v>
      </c>
    </row>
    <row r="46" spans="2:21" x14ac:dyDescent="0.25">
      <c r="B46" s="34">
        <v>4</v>
      </c>
      <c r="C46" s="11" t="s">
        <v>1362</v>
      </c>
      <c r="D46" s="11">
        <v>7802</v>
      </c>
      <c r="E46" s="11">
        <v>913</v>
      </c>
      <c r="F46" s="17">
        <v>6889</v>
      </c>
      <c r="G46" s="20">
        <v>1206</v>
      </c>
      <c r="H46" s="11">
        <v>8</v>
      </c>
      <c r="I46" s="17">
        <v>1198</v>
      </c>
      <c r="J46" s="34">
        <v>1902</v>
      </c>
      <c r="K46" s="16">
        <v>174</v>
      </c>
      <c r="L46" s="35">
        <v>1728</v>
      </c>
      <c r="M46" s="34">
        <v>1542</v>
      </c>
      <c r="N46" s="16">
        <v>124</v>
      </c>
      <c r="O46" s="35">
        <v>1418</v>
      </c>
      <c r="P46" s="34">
        <v>1848</v>
      </c>
      <c r="Q46" s="16">
        <v>250</v>
      </c>
      <c r="R46" s="35">
        <v>1598</v>
      </c>
      <c r="S46" s="34">
        <v>1304</v>
      </c>
      <c r="T46" s="16">
        <v>357</v>
      </c>
      <c r="U46" s="35">
        <v>947</v>
      </c>
    </row>
    <row r="47" spans="2:21" x14ac:dyDescent="0.25">
      <c r="B47" s="34">
        <v>3</v>
      </c>
      <c r="C47" s="11" t="s">
        <v>1386</v>
      </c>
      <c r="D47" s="11">
        <v>3522</v>
      </c>
      <c r="E47" s="11">
        <v>401</v>
      </c>
      <c r="F47" s="17">
        <v>3121</v>
      </c>
      <c r="G47" s="20">
        <v>671</v>
      </c>
      <c r="H47" s="11">
        <v>15</v>
      </c>
      <c r="I47" s="17">
        <v>656</v>
      </c>
      <c r="J47" s="34">
        <v>1049</v>
      </c>
      <c r="K47" s="16">
        <v>78</v>
      </c>
      <c r="L47" s="35">
        <v>971</v>
      </c>
      <c r="M47" s="34">
        <v>697</v>
      </c>
      <c r="N47" s="16">
        <v>52</v>
      </c>
      <c r="O47" s="35">
        <v>645</v>
      </c>
      <c r="P47" s="34">
        <v>575</v>
      </c>
      <c r="Q47" s="16">
        <v>140</v>
      </c>
      <c r="R47" s="35">
        <v>435</v>
      </c>
      <c r="S47" s="34">
        <v>530</v>
      </c>
      <c r="T47" s="16">
        <v>116</v>
      </c>
      <c r="U47" s="35">
        <v>414</v>
      </c>
    </row>
    <row r="48" spans="2:21" x14ac:dyDescent="0.25">
      <c r="B48" s="34">
        <v>5</v>
      </c>
      <c r="C48" s="11" t="s">
        <v>1402</v>
      </c>
      <c r="D48" s="11">
        <v>7842</v>
      </c>
      <c r="E48" s="11">
        <v>666</v>
      </c>
      <c r="F48" s="17">
        <v>7176</v>
      </c>
      <c r="G48" s="20">
        <v>2358</v>
      </c>
      <c r="H48" s="11">
        <v>35</v>
      </c>
      <c r="I48" s="17">
        <v>2323</v>
      </c>
      <c r="J48" s="34">
        <v>2207</v>
      </c>
      <c r="K48" s="16">
        <v>128</v>
      </c>
      <c r="L48" s="35">
        <v>2079</v>
      </c>
      <c r="M48" s="34">
        <v>1420</v>
      </c>
      <c r="N48" s="16">
        <v>91</v>
      </c>
      <c r="O48" s="35">
        <v>1329</v>
      </c>
      <c r="P48" s="34">
        <v>1026</v>
      </c>
      <c r="Q48" s="16">
        <v>227</v>
      </c>
      <c r="R48" s="35">
        <v>799</v>
      </c>
      <c r="S48" s="34">
        <v>831</v>
      </c>
      <c r="T48" s="16">
        <v>185</v>
      </c>
      <c r="U48" s="35">
        <v>646</v>
      </c>
    </row>
    <row r="49" spans="2:21" x14ac:dyDescent="0.25">
      <c r="B49" s="34">
        <v>5</v>
      </c>
      <c r="C49" s="11" t="s">
        <v>1423</v>
      </c>
      <c r="D49" s="11">
        <v>30504</v>
      </c>
      <c r="E49" s="11">
        <v>3184</v>
      </c>
      <c r="F49" s="17">
        <v>27320</v>
      </c>
      <c r="G49" s="20">
        <v>7814</v>
      </c>
      <c r="H49" s="11">
        <v>277</v>
      </c>
      <c r="I49" s="17">
        <v>7537</v>
      </c>
      <c r="J49" s="34">
        <v>9515</v>
      </c>
      <c r="K49" s="16">
        <v>582</v>
      </c>
      <c r="L49" s="35">
        <v>8933</v>
      </c>
      <c r="M49" s="34">
        <v>5324</v>
      </c>
      <c r="N49" s="16">
        <v>519</v>
      </c>
      <c r="O49" s="35">
        <v>4805</v>
      </c>
      <c r="P49" s="34">
        <v>4444</v>
      </c>
      <c r="Q49" s="16">
        <v>1102</v>
      </c>
      <c r="R49" s="35">
        <v>3342</v>
      </c>
      <c r="S49" s="34">
        <v>3407</v>
      </c>
      <c r="T49" s="16">
        <v>704</v>
      </c>
      <c r="U49" s="35">
        <v>2703</v>
      </c>
    </row>
    <row r="50" spans="2:21" x14ac:dyDescent="0.25">
      <c r="B50" s="34">
        <v>1</v>
      </c>
      <c r="C50" s="11" t="s">
        <v>1452</v>
      </c>
      <c r="D50" s="11">
        <v>8051</v>
      </c>
      <c r="E50" s="11">
        <v>810</v>
      </c>
      <c r="F50" s="17">
        <v>7241</v>
      </c>
      <c r="G50" s="20">
        <v>1697</v>
      </c>
      <c r="H50" s="11">
        <v>27</v>
      </c>
      <c r="I50" s="17">
        <v>1670</v>
      </c>
      <c r="J50" s="34">
        <v>2534</v>
      </c>
      <c r="K50" s="16">
        <v>148</v>
      </c>
      <c r="L50" s="35">
        <v>2386</v>
      </c>
      <c r="M50" s="34">
        <v>1590</v>
      </c>
      <c r="N50" s="16">
        <v>174</v>
      </c>
      <c r="O50" s="35">
        <v>1416</v>
      </c>
      <c r="P50" s="34">
        <v>1299</v>
      </c>
      <c r="Q50" s="16">
        <v>298</v>
      </c>
      <c r="R50" s="35">
        <v>1001</v>
      </c>
      <c r="S50" s="34">
        <v>931</v>
      </c>
      <c r="T50" s="16">
        <v>163</v>
      </c>
      <c r="U50" s="35">
        <v>768</v>
      </c>
    </row>
    <row r="51" spans="2:21" x14ac:dyDescent="0.25">
      <c r="B51" s="34">
        <v>3</v>
      </c>
      <c r="C51" s="11" t="s">
        <v>1470</v>
      </c>
      <c r="D51" s="11">
        <v>530753</v>
      </c>
      <c r="E51" s="11">
        <v>40748</v>
      </c>
      <c r="F51" s="17">
        <v>490005</v>
      </c>
      <c r="G51" s="20">
        <v>165393</v>
      </c>
      <c r="H51" s="11">
        <v>3064</v>
      </c>
      <c r="I51" s="17">
        <v>162329</v>
      </c>
      <c r="J51" s="34">
        <v>173403</v>
      </c>
      <c r="K51" s="16">
        <v>9291</v>
      </c>
      <c r="L51" s="35">
        <v>164112</v>
      </c>
      <c r="M51" s="34">
        <v>90039</v>
      </c>
      <c r="N51" s="16">
        <v>7958</v>
      </c>
      <c r="O51" s="35">
        <v>82081</v>
      </c>
      <c r="P51" s="34">
        <v>58963</v>
      </c>
      <c r="Q51" s="16">
        <v>11343</v>
      </c>
      <c r="R51" s="35">
        <v>47620</v>
      </c>
      <c r="S51" s="34">
        <v>42955</v>
      </c>
      <c r="T51" s="16">
        <v>9092</v>
      </c>
      <c r="U51" s="35">
        <v>33863</v>
      </c>
    </row>
    <row r="52" spans="2:21" x14ac:dyDescent="0.25">
      <c r="B52" s="34">
        <v>4</v>
      </c>
      <c r="C52" s="11" t="s">
        <v>1508</v>
      </c>
      <c r="D52" s="11">
        <v>89806</v>
      </c>
      <c r="E52" s="11">
        <v>7048</v>
      </c>
      <c r="F52" s="17">
        <v>82758</v>
      </c>
      <c r="G52" s="20">
        <v>27787</v>
      </c>
      <c r="H52" s="11">
        <v>497</v>
      </c>
      <c r="I52" s="17">
        <v>27290</v>
      </c>
      <c r="J52" s="34">
        <v>29224</v>
      </c>
      <c r="K52" s="16">
        <v>1774</v>
      </c>
      <c r="L52" s="35">
        <v>27450</v>
      </c>
      <c r="M52" s="34">
        <v>14587</v>
      </c>
      <c r="N52" s="16">
        <v>1435</v>
      </c>
      <c r="O52" s="35">
        <v>13152</v>
      </c>
      <c r="P52" s="34">
        <v>10315</v>
      </c>
      <c r="Q52" s="16">
        <v>1623</v>
      </c>
      <c r="R52" s="35">
        <v>8692</v>
      </c>
      <c r="S52" s="34">
        <v>7893</v>
      </c>
      <c r="T52" s="16">
        <v>1719</v>
      </c>
      <c r="U52" s="35">
        <v>6174</v>
      </c>
    </row>
    <row r="53" spans="2:21" x14ac:dyDescent="0.25">
      <c r="B53" s="34">
        <v>1</v>
      </c>
      <c r="C53" s="11" t="s">
        <v>1539</v>
      </c>
      <c r="D53" s="11">
        <v>171426</v>
      </c>
      <c r="E53" s="11">
        <v>15642</v>
      </c>
      <c r="F53" s="17">
        <v>155784</v>
      </c>
      <c r="G53" s="20">
        <v>45409</v>
      </c>
      <c r="H53" s="11">
        <v>939</v>
      </c>
      <c r="I53" s="17">
        <v>44470</v>
      </c>
      <c r="J53" s="34">
        <v>60977</v>
      </c>
      <c r="K53" s="16">
        <v>3863</v>
      </c>
      <c r="L53" s="35">
        <v>57114</v>
      </c>
      <c r="M53" s="34">
        <v>32550</v>
      </c>
      <c r="N53" s="16">
        <v>3337</v>
      </c>
      <c r="O53" s="35">
        <v>29213</v>
      </c>
      <c r="P53" s="34">
        <v>20312</v>
      </c>
      <c r="Q53" s="16">
        <v>4439</v>
      </c>
      <c r="R53" s="35">
        <v>15873</v>
      </c>
      <c r="S53" s="34">
        <v>12178</v>
      </c>
      <c r="T53" s="16">
        <v>3064</v>
      </c>
      <c r="U53" s="35">
        <v>9114</v>
      </c>
    </row>
    <row r="54" spans="2:21" x14ac:dyDescent="0.25">
      <c r="B54" s="34">
        <v>4</v>
      </c>
      <c r="C54" s="11" t="s">
        <v>1576</v>
      </c>
      <c r="D54" s="11">
        <v>38799</v>
      </c>
      <c r="E54" s="11">
        <v>5644</v>
      </c>
      <c r="F54" s="17">
        <v>33155</v>
      </c>
      <c r="G54" s="20">
        <v>15483</v>
      </c>
      <c r="H54" s="11">
        <v>1255</v>
      </c>
      <c r="I54" s="17">
        <v>14228</v>
      </c>
      <c r="J54" s="34">
        <v>10868</v>
      </c>
      <c r="K54" s="16">
        <v>1435</v>
      </c>
      <c r="L54" s="35">
        <v>9433</v>
      </c>
      <c r="M54" s="34">
        <v>5867</v>
      </c>
      <c r="N54" s="16">
        <v>1014</v>
      </c>
      <c r="O54" s="35">
        <v>4853</v>
      </c>
      <c r="P54" s="34">
        <v>3815</v>
      </c>
      <c r="Q54" s="16">
        <v>1101</v>
      </c>
      <c r="R54" s="35">
        <v>2714</v>
      </c>
      <c r="S54" s="34">
        <v>2766</v>
      </c>
      <c r="T54" s="16">
        <v>839</v>
      </c>
      <c r="U54" s="35">
        <v>1927</v>
      </c>
    </row>
    <row r="55" spans="2:21" x14ac:dyDescent="0.25">
      <c r="B55" s="34">
        <v>2</v>
      </c>
      <c r="C55" s="11" t="s">
        <v>1602</v>
      </c>
      <c r="D55" s="11">
        <v>3004</v>
      </c>
      <c r="E55" s="11">
        <v>301</v>
      </c>
      <c r="F55" s="17">
        <v>2703</v>
      </c>
      <c r="G55" s="20">
        <v>707</v>
      </c>
      <c r="H55" s="11">
        <v>22</v>
      </c>
      <c r="I55" s="17">
        <v>685</v>
      </c>
      <c r="J55" s="34">
        <v>865</v>
      </c>
      <c r="K55" s="16">
        <v>40</v>
      </c>
      <c r="L55" s="35">
        <v>825</v>
      </c>
      <c r="M55" s="34">
        <v>585</v>
      </c>
      <c r="N55" s="16">
        <v>63</v>
      </c>
      <c r="O55" s="35">
        <v>522</v>
      </c>
      <c r="P55" s="34">
        <v>456</v>
      </c>
      <c r="Q55" s="16">
        <v>95</v>
      </c>
      <c r="R55" s="35">
        <v>361</v>
      </c>
      <c r="S55" s="34">
        <v>391</v>
      </c>
      <c r="T55" s="16">
        <v>81</v>
      </c>
      <c r="U55" s="35">
        <v>310</v>
      </c>
    </row>
    <row r="56" spans="2:21" x14ac:dyDescent="0.25">
      <c r="B56" s="34">
        <v>5</v>
      </c>
      <c r="C56" s="11" t="s">
        <v>1619</v>
      </c>
      <c r="D56" s="11">
        <v>26758</v>
      </c>
      <c r="E56" s="11">
        <v>3149</v>
      </c>
      <c r="F56" s="17">
        <v>23609</v>
      </c>
      <c r="G56" s="20">
        <v>6777</v>
      </c>
      <c r="H56" s="11">
        <v>260</v>
      </c>
      <c r="I56" s="17">
        <v>6517</v>
      </c>
      <c r="J56" s="34">
        <v>9051</v>
      </c>
      <c r="K56" s="16">
        <v>791</v>
      </c>
      <c r="L56" s="35">
        <v>8260</v>
      </c>
      <c r="M56" s="34">
        <v>4709</v>
      </c>
      <c r="N56" s="16">
        <v>767</v>
      </c>
      <c r="O56" s="35">
        <v>3942</v>
      </c>
      <c r="P56" s="34">
        <v>3588</v>
      </c>
      <c r="Q56" s="16">
        <v>771</v>
      </c>
      <c r="R56" s="35">
        <v>2817</v>
      </c>
      <c r="S56" s="34">
        <v>2633</v>
      </c>
      <c r="T56" s="16">
        <v>560</v>
      </c>
      <c r="U56" s="35">
        <v>2073</v>
      </c>
    </row>
    <row r="57" spans="2:21" x14ac:dyDescent="0.25">
      <c r="B57" s="34">
        <v>3</v>
      </c>
      <c r="C57" s="11" t="s">
        <v>1646</v>
      </c>
      <c r="D57" s="11">
        <v>25056</v>
      </c>
      <c r="E57" s="11">
        <v>2036</v>
      </c>
      <c r="F57" s="17">
        <v>23020</v>
      </c>
      <c r="G57" s="20">
        <v>6138</v>
      </c>
      <c r="H57" s="11">
        <v>93</v>
      </c>
      <c r="I57" s="17">
        <v>6045</v>
      </c>
      <c r="J57" s="34">
        <v>8152</v>
      </c>
      <c r="K57" s="16">
        <v>595</v>
      </c>
      <c r="L57" s="35">
        <v>7557</v>
      </c>
      <c r="M57" s="34">
        <v>4755</v>
      </c>
      <c r="N57" s="16">
        <v>246</v>
      </c>
      <c r="O57" s="35">
        <v>4509</v>
      </c>
      <c r="P57" s="34">
        <v>3205</v>
      </c>
      <c r="Q57" s="16">
        <v>552</v>
      </c>
      <c r="R57" s="35">
        <v>2653</v>
      </c>
      <c r="S57" s="34">
        <v>2806</v>
      </c>
      <c r="T57" s="16">
        <v>550</v>
      </c>
      <c r="U57" s="35">
        <v>2256</v>
      </c>
    </row>
    <row r="58" spans="2:21" x14ac:dyDescent="0.25">
      <c r="B58" s="34">
        <v>4</v>
      </c>
      <c r="C58" s="11" t="s">
        <v>1671</v>
      </c>
      <c r="D58" s="11">
        <v>28512</v>
      </c>
      <c r="E58" s="11">
        <v>2901</v>
      </c>
      <c r="F58" s="17">
        <v>25611</v>
      </c>
      <c r="G58" s="20">
        <v>7296</v>
      </c>
      <c r="H58" s="11">
        <v>233</v>
      </c>
      <c r="I58" s="17">
        <v>7063</v>
      </c>
      <c r="J58" s="34">
        <v>9261</v>
      </c>
      <c r="K58" s="16">
        <v>599</v>
      </c>
      <c r="L58" s="35">
        <v>8662</v>
      </c>
      <c r="M58" s="34">
        <v>5137</v>
      </c>
      <c r="N58" s="16">
        <v>495</v>
      </c>
      <c r="O58" s="35">
        <v>4642</v>
      </c>
      <c r="P58" s="34">
        <v>3681</v>
      </c>
      <c r="Q58" s="16">
        <v>632</v>
      </c>
      <c r="R58" s="35">
        <v>3049</v>
      </c>
      <c r="S58" s="34">
        <v>3137</v>
      </c>
      <c r="T58" s="16">
        <v>942</v>
      </c>
      <c r="U58" s="35">
        <v>2195</v>
      </c>
    </row>
    <row r="59" spans="2:21" x14ac:dyDescent="0.25">
      <c r="B59" s="34">
        <v>2</v>
      </c>
      <c r="C59" s="11" t="s">
        <v>1697</v>
      </c>
      <c r="D59" s="11">
        <v>7720</v>
      </c>
      <c r="E59" s="11">
        <v>800</v>
      </c>
      <c r="F59" s="17">
        <v>6920</v>
      </c>
      <c r="G59" s="20">
        <v>2275</v>
      </c>
      <c r="H59" s="11">
        <v>43</v>
      </c>
      <c r="I59" s="17">
        <v>2232</v>
      </c>
      <c r="J59" s="34">
        <v>2271</v>
      </c>
      <c r="K59" s="16">
        <v>167</v>
      </c>
      <c r="L59" s="35">
        <v>2104</v>
      </c>
      <c r="M59" s="34">
        <v>1344</v>
      </c>
      <c r="N59" s="16">
        <v>131</v>
      </c>
      <c r="O59" s="35">
        <v>1213</v>
      </c>
      <c r="P59" s="34">
        <v>1005</v>
      </c>
      <c r="Q59" s="16">
        <v>257</v>
      </c>
      <c r="R59" s="35">
        <v>748</v>
      </c>
      <c r="S59" s="34">
        <v>825</v>
      </c>
      <c r="T59" s="16">
        <v>202</v>
      </c>
      <c r="U59" s="35">
        <v>623</v>
      </c>
    </row>
    <row r="60" spans="2:21" x14ac:dyDescent="0.25">
      <c r="B60" s="34">
        <v>2</v>
      </c>
      <c r="C60" s="11" t="s">
        <v>1717</v>
      </c>
      <c r="D60" s="11">
        <v>42016</v>
      </c>
      <c r="E60" s="11">
        <v>3654</v>
      </c>
      <c r="F60" s="17">
        <v>38362</v>
      </c>
      <c r="G60" s="20">
        <v>12064</v>
      </c>
      <c r="H60" s="11">
        <v>335</v>
      </c>
      <c r="I60" s="17">
        <v>11729</v>
      </c>
      <c r="J60" s="34">
        <v>14802</v>
      </c>
      <c r="K60" s="16">
        <v>720</v>
      </c>
      <c r="L60" s="35">
        <v>14082</v>
      </c>
      <c r="M60" s="34">
        <v>7651</v>
      </c>
      <c r="N60" s="16">
        <v>792</v>
      </c>
      <c r="O60" s="35">
        <v>6859</v>
      </c>
      <c r="P60" s="34">
        <v>4495</v>
      </c>
      <c r="Q60" s="16">
        <v>1158</v>
      </c>
      <c r="R60" s="35">
        <v>3337</v>
      </c>
      <c r="S60" s="34">
        <v>3004</v>
      </c>
      <c r="T60" s="16">
        <v>649</v>
      </c>
      <c r="U60" s="35">
        <v>2355</v>
      </c>
    </row>
    <row r="61" spans="2:21" x14ac:dyDescent="0.25">
      <c r="B61" s="34">
        <v>3</v>
      </c>
      <c r="C61" s="11" t="s">
        <v>1746</v>
      </c>
      <c r="D61" s="11">
        <v>9229</v>
      </c>
      <c r="E61" s="11">
        <v>748</v>
      </c>
      <c r="F61" s="17">
        <v>8481</v>
      </c>
      <c r="G61" s="20">
        <v>2225</v>
      </c>
      <c r="H61" s="11">
        <v>15</v>
      </c>
      <c r="I61" s="17">
        <v>2210</v>
      </c>
      <c r="J61" s="34">
        <v>2707</v>
      </c>
      <c r="K61" s="16">
        <v>108</v>
      </c>
      <c r="L61" s="35">
        <v>2599</v>
      </c>
      <c r="M61" s="34">
        <v>1810</v>
      </c>
      <c r="N61" s="16">
        <v>132</v>
      </c>
      <c r="O61" s="35">
        <v>1678</v>
      </c>
      <c r="P61" s="34">
        <v>1370</v>
      </c>
      <c r="Q61" s="16">
        <v>259</v>
      </c>
      <c r="R61" s="35">
        <v>1111</v>
      </c>
      <c r="S61" s="34">
        <v>1117</v>
      </c>
      <c r="T61" s="16">
        <v>234</v>
      </c>
      <c r="U61" s="35">
        <v>883</v>
      </c>
    </row>
    <row r="62" spans="2:21" x14ac:dyDescent="0.25">
      <c r="B62" s="34">
        <v>3</v>
      </c>
      <c r="C62" s="11" t="s">
        <v>1764</v>
      </c>
      <c r="D62" s="11">
        <v>11760</v>
      </c>
      <c r="E62" s="11">
        <v>889</v>
      </c>
      <c r="F62" s="17">
        <v>10871</v>
      </c>
      <c r="G62" s="20">
        <v>3194</v>
      </c>
      <c r="H62" s="11">
        <v>47</v>
      </c>
      <c r="I62" s="17">
        <v>3147</v>
      </c>
      <c r="J62" s="34">
        <v>3691</v>
      </c>
      <c r="K62" s="16">
        <v>157</v>
      </c>
      <c r="L62" s="35">
        <v>3534</v>
      </c>
      <c r="M62" s="34">
        <v>1870</v>
      </c>
      <c r="N62" s="16">
        <v>81</v>
      </c>
      <c r="O62" s="35">
        <v>1789</v>
      </c>
      <c r="P62" s="34">
        <v>1569</v>
      </c>
      <c r="Q62" s="16">
        <v>251</v>
      </c>
      <c r="R62" s="35">
        <v>1318</v>
      </c>
      <c r="S62" s="34">
        <v>1436</v>
      </c>
      <c r="T62" s="16">
        <v>353</v>
      </c>
      <c r="U62" s="35">
        <v>1083</v>
      </c>
    </row>
    <row r="63" spans="2:21" x14ac:dyDescent="0.25">
      <c r="B63" s="34">
        <v>2</v>
      </c>
      <c r="C63" s="11" t="s">
        <v>1810</v>
      </c>
      <c r="D63" s="11">
        <v>11586</v>
      </c>
      <c r="E63" s="11">
        <v>1214</v>
      </c>
      <c r="F63" s="17">
        <v>10372</v>
      </c>
      <c r="G63" s="20">
        <v>2656</v>
      </c>
      <c r="H63" s="11">
        <v>99</v>
      </c>
      <c r="I63" s="17">
        <v>2557</v>
      </c>
      <c r="J63" s="34">
        <v>3459</v>
      </c>
      <c r="K63" s="16">
        <v>260</v>
      </c>
      <c r="L63" s="35">
        <v>3199</v>
      </c>
      <c r="M63" s="34">
        <v>2128</v>
      </c>
      <c r="N63" s="16">
        <v>150</v>
      </c>
      <c r="O63" s="35">
        <v>1978</v>
      </c>
      <c r="P63" s="34">
        <v>1782</v>
      </c>
      <c r="Q63" s="16">
        <v>378</v>
      </c>
      <c r="R63" s="35">
        <v>1404</v>
      </c>
      <c r="S63" s="34">
        <v>1561</v>
      </c>
      <c r="T63" s="16">
        <v>327</v>
      </c>
      <c r="U63" s="35">
        <v>1234</v>
      </c>
    </row>
    <row r="64" spans="2:21" x14ac:dyDescent="0.25">
      <c r="B64" s="34">
        <v>1</v>
      </c>
      <c r="C64" s="11" t="s">
        <v>1831</v>
      </c>
      <c r="D64" s="11">
        <v>9341</v>
      </c>
      <c r="E64" s="11">
        <v>1094</v>
      </c>
      <c r="F64" s="17">
        <v>8247</v>
      </c>
      <c r="G64" s="20">
        <v>2290</v>
      </c>
      <c r="H64" s="11">
        <v>27</v>
      </c>
      <c r="I64" s="17">
        <v>2263</v>
      </c>
      <c r="J64" s="34">
        <v>3000</v>
      </c>
      <c r="K64" s="16">
        <v>302</v>
      </c>
      <c r="L64" s="35">
        <v>2698</v>
      </c>
      <c r="M64" s="34">
        <v>1765</v>
      </c>
      <c r="N64" s="16">
        <v>156</v>
      </c>
      <c r="O64" s="35">
        <v>1609</v>
      </c>
      <c r="P64" s="34">
        <v>1270</v>
      </c>
      <c r="Q64" s="16">
        <v>325</v>
      </c>
      <c r="R64" s="35">
        <v>945</v>
      </c>
      <c r="S64" s="34">
        <v>1016</v>
      </c>
      <c r="T64" s="16">
        <v>284</v>
      </c>
      <c r="U64" s="35">
        <v>732</v>
      </c>
    </row>
    <row r="65" spans="2:21" x14ac:dyDescent="0.25">
      <c r="B65" s="34">
        <v>5</v>
      </c>
      <c r="C65" s="11" t="s">
        <v>1851</v>
      </c>
      <c r="D65" s="11">
        <v>6995</v>
      </c>
      <c r="E65" s="11">
        <v>908</v>
      </c>
      <c r="F65" s="17">
        <v>6087</v>
      </c>
      <c r="G65" s="20">
        <v>1525</v>
      </c>
      <c r="H65" s="11">
        <v>39</v>
      </c>
      <c r="I65" s="17">
        <v>1486</v>
      </c>
      <c r="J65" s="34">
        <v>2145</v>
      </c>
      <c r="K65" s="16">
        <v>137</v>
      </c>
      <c r="L65" s="35">
        <v>2008</v>
      </c>
      <c r="M65" s="34">
        <v>1450</v>
      </c>
      <c r="N65" s="16">
        <v>185</v>
      </c>
      <c r="O65" s="35">
        <v>1265</v>
      </c>
      <c r="P65" s="34">
        <v>1040</v>
      </c>
      <c r="Q65" s="16">
        <v>275</v>
      </c>
      <c r="R65" s="35">
        <v>765</v>
      </c>
      <c r="S65" s="34">
        <v>835</v>
      </c>
      <c r="T65" s="16">
        <v>272</v>
      </c>
      <c r="U65" s="35">
        <v>563</v>
      </c>
    </row>
    <row r="66" spans="2:21" x14ac:dyDescent="0.25">
      <c r="B66" s="34">
        <v>2</v>
      </c>
      <c r="C66" s="11" t="s">
        <v>1871</v>
      </c>
      <c r="D66" s="11">
        <v>21784</v>
      </c>
      <c r="E66" s="11">
        <v>2032</v>
      </c>
      <c r="F66" s="17">
        <v>19752</v>
      </c>
      <c r="G66" s="20">
        <v>5976</v>
      </c>
      <c r="H66" s="11">
        <v>176</v>
      </c>
      <c r="I66" s="17">
        <v>5800</v>
      </c>
      <c r="J66" s="34">
        <v>6945</v>
      </c>
      <c r="K66" s="16">
        <v>482</v>
      </c>
      <c r="L66" s="35">
        <v>6463</v>
      </c>
      <c r="M66" s="34">
        <v>3890</v>
      </c>
      <c r="N66" s="16">
        <v>288</v>
      </c>
      <c r="O66" s="35">
        <v>3602</v>
      </c>
      <c r="P66" s="34">
        <v>2737</v>
      </c>
      <c r="Q66" s="16">
        <v>636</v>
      </c>
      <c r="R66" s="35">
        <v>2101</v>
      </c>
      <c r="S66" s="34">
        <v>2236</v>
      </c>
      <c r="T66" s="16">
        <v>450</v>
      </c>
      <c r="U66" s="35">
        <v>1786</v>
      </c>
    </row>
    <row r="67" spans="2:21" x14ac:dyDescent="0.25">
      <c r="B67" s="34">
        <v>4</v>
      </c>
      <c r="C67" s="11" t="s">
        <v>1787</v>
      </c>
      <c r="D67" s="11">
        <v>16982</v>
      </c>
      <c r="E67" s="11">
        <v>1559</v>
      </c>
      <c r="F67" s="17">
        <v>15423</v>
      </c>
      <c r="G67" s="20">
        <v>4660</v>
      </c>
      <c r="H67" s="11">
        <v>90</v>
      </c>
      <c r="I67" s="17">
        <v>4570</v>
      </c>
      <c r="J67" s="34">
        <v>5820</v>
      </c>
      <c r="K67" s="16">
        <v>267</v>
      </c>
      <c r="L67" s="35">
        <v>5553</v>
      </c>
      <c r="M67" s="34">
        <v>3022</v>
      </c>
      <c r="N67" s="16">
        <v>341</v>
      </c>
      <c r="O67" s="35">
        <v>2681</v>
      </c>
      <c r="P67" s="34">
        <v>2090</v>
      </c>
      <c r="Q67" s="16">
        <v>557</v>
      </c>
      <c r="R67" s="35">
        <v>1533</v>
      </c>
      <c r="S67" s="34">
        <v>1390</v>
      </c>
      <c r="T67" s="16">
        <v>304</v>
      </c>
      <c r="U67" s="35">
        <v>1086</v>
      </c>
    </row>
    <row r="68" spans="2:21" x14ac:dyDescent="0.25">
      <c r="B68" s="34">
        <v>3</v>
      </c>
      <c r="C68" s="11" t="s">
        <v>1896</v>
      </c>
      <c r="D68" s="11">
        <v>2754</v>
      </c>
      <c r="E68" s="11">
        <v>230</v>
      </c>
      <c r="F68" s="17">
        <v>2524</v>
      </c>
      <c r="G68" s="20">
        <v>620</v>
      </c>
      <c r="H68" s="11">
        <v>0</v>
      </c>
      <c r="I68" s="17">
        <v>620</v>
      </c>
      <c r="J68" s="34">
        <v>796</v>
      </c>
      <c r="K68" s="16">
        <v>16</v>
      </c>
      <c r="L68" s="35">
        <v>780</v>
      </c>
      <c r="M68" s="34">
        <v>568</v>
      </c>
      <c r="N68" s="16">
        <v>53</v>
      </c>
      <c r="O68" s="35">
        <v>515</v>
      </c>
      <c r="P68" s="34">
        <v>385</v>
      </c>
      <c r="Q68" s="16">
        <v>110</v>
      </c>
      <c r="R68" s="35">
        <v>275</v>
      </c>
      <c r="S68" s="34">
        <v>385</v>
      </c>
      <c r="T68" s="16">
        <v>51</v>
      </c>
      <c r="U68" s="35">
        <v>334</v>
      </c>
    </row>
    <row r="69" spans="2:21" x14ac:dyDescent="0.25">
      <c r="B69" s="34">
        <v>5</v>
      </c>
      <c r="C69" s="11" t="s">
        <v>1913</v>
      </c>
      <c r="D69" s="11">
        <v>19187</v>
      </c>
      <c r="E69" s="11">
        <v>2097</v>
      </c>
      <c r="F69" s="17">
        <v>17090</v>
      </c>
      <c r="G69" s="20">
        <v>4862</v>
      </c>
      <c r="H69" s="11">
        <v>98</v>
      </c>
      <c r="I69" s="17">
        <v>4764</v>
      </c>
      <c r="J69" s="34">
        <v>6078</v>
      </c>
      <c r="K69" s="16">
        <v>365</v>
      </c>
      <c r="L69" s="35">
        <v>5713</v>
      </c>
      <c r="M69" s="34">
        <v>3504</v>
      </c>
      <c r="N69" s="16">
        <v>450</v>
      </c>
      <c r="O69" s="35">
        <v>3054</v>
      </c>
      <c r="P69" s="34">
        <v>2784</v>
      </c>
      <c r="Q69" s="16">
        <v>696</v>
      </c>
      <c r="R69" s="35">
        <v>2088</v>
      </c>
      <c r="S69" s="34">
        <v>1959</v>
      </c>
      <c r="T69" s="16">
        <v>488</v>
      </c>
      <c r="U69" s="35">
        <v>1471</v>
      </c>
    </row>
    <row r="70" spans="2:21" x14ac:dyDescent="0.25">
      <c r="B70" s="34">
        <v>1</v>
      </c>
      <c r="C70" s="11" t="s">
        <v>1933</v>
      </c>
      <c r="D70" s="11">
        <v>10716</v>
      </c>
      <c r="E70" s="11">
        <v>713</v>
      </c>
      <c r="F70" s="17">
        <v>10003</v>
      </c>
      <c r="G70" s="20">
        <v>2995</v>
      </c>
      <c r="H70" s="11">
        <v>143</v>
      </c>
      <c r="I70" s="17">
        <v>2852</v>
      </c>
      <c r="J70" s="34">
        <v>3657</v>
      </c>
      <c r="K70" s="16">
        <v>144</v>
      </c>
      <c r="L70" s="35">
        <v>3513</v>
      </c>
      <c r="M70" s="34">
        <v>1676</v>
      </c>
      <c r="N70" s="16">
        <v>145</v>
      </c>
      <c r="O70" s="35">
        <v>1531</v>
      </c>
      <c r="P70" s="34">
        <v>1388</v>
      </c>
      <c r="Q70" s="16">
        <v>165</v>
      </c>
      <c r="R70" s="35">
        <v>1223</v>
      </c>
      <c r="S70" s="34">
        <v>1000</v>
      </c>
      <c r="T70" s="16">
        <v>116</v>
      </c>
      <c r="U70" s="35">
        <v>884</v>
      </c>
    </row>
    <row r="71" spans="2:21" x14ac:dyDescent="0.25">
      <c r="B71" s="34">
        <v>5</v>
      </c>
      <c r="C71" s="11" t="s">
        <v>1953</v>
      </c>
      <c r="D71" s="11">
        <v>12083</v>
      </c>
      <c r="E71" s="11">
        <v>1070</v>
      </c>
      <c r="F71" s="17">
        <v>11013</v>
      </c>
      <c r="G71" s="20">
        <v>3398</v>
      </c>
      <c r="H71" s="11">
        <v>75</v>
      </c>
      <c r="I71" s="17">
        <v>3323</v>
      </c>
      <c r="J71" s="34">
        <v>4263</v>
      </c>
      <c r="K71" s="16">
        <v>192</v>
      </c>
      <c r="L71" s="35">
        <v>4071</v>
      </c>
      <c r="M71" s="34">
        <v>1921</v>
      </c>
      <c r="N71" s="16">
        <v>263</v>
      </c>
      <c r="O71" s="35">
        <v>1658</v>
      </c>
      <c r="P71" s="34">
        <v>1395</v>
      </c>
      <c r="Q71" s="16">
        <v>311</v>
      </c>
      <c r="R71" s="35">
        <v>1084</v>
      </c>
      <c r="S71" s="34">
        <v>1106</v>
      </c>
      <c r="T71" s="16">
        <v>229</v>
      </c>
      <c r="U71" s="35">
        <v>877</v>
      </c>
    </row>
    <row r="72" spans="2:21" x14ac:dyDescent="0.25">
      <c r="B72" s="34">
        <v>2</v>
      </c>
      <c r="C72" s="11" t="s">
        <v>1972</v>
      </c>
      <c r="D72" s="11">
        <v>6778</v>
      </c>
      <c r="E72" s="11">
        <v>733</v>
      </c>
      <c r="F72" s="17">
        <v>6045</v>
      </c>
      <c r="G72" s="20">
        <v>1422</v>
      </c>
      <c r="H72" s="11">
        <v>46</v>
      </c>
      <c r="I72" s="17">
        <v>1376</v>
      </c>
      <c r="J72" s="34">
        <v>1963</v>
      </c>
      <c r="K72" s="16">
        <v>155</v>
      </c>
      <c r="L72" s="35">
        <v>1808</v>
      </c>
      <c r="M72" s="34">
        <v>1426</v>
      </c>
      <c r="N72" s="16">
        <v>117</v>
      </c>
      <c r="O72" s="35">
        <v>1309</v>
      </c>
      <c r="P72" s="34">
        <v>1099</v>
      </c>
      <c r="Q72" s="16">
        <v>200</v>
      </c>
      <c r="R72" s="35">
        <v>899</v>
      </c>
      <c r="S72" s="34">
        <v>868</v>
      </c>
      <c r="T72" s="16">
        <v>215</v>
      </c>
      <c r="U72" s="35">
        <v>653</v>
      </c>
    </row>
    <row r="73" spans="2:21" x14ac:dyDescent="0.25">
      <c r="B73" s="34">
        <v>2</v>
      </c>
      <c r="C73" s="11" t="s">
        <v>1990</v>
      </c>
      <c r="D73" s="11">
        <v>8924</v>
      </c>
      <c r="E73" s="11">
        <v>978</v>
      </c>
      <c r="F73" s="17">
        <v>7946</v>
      </c>
      <c r="G73" s="20">
        <v>1958</v>
      </c>
      <c r="H73" s="11">
        <v>34</v>
      </c>
      <c r="I73" s="17">
        <v>1924</v>
      </c>
      <c r="J73" s="34">
        <v>2787</v>
      </c>
      <c r="K73" s="16">
        <v>226</v>
      </c>
      <c r="L73" s="35">
        <v>2561</v>
      </c>
      <c r="M73" s="34">
        <v>1831</v>
      </c>
      <c r="N73" s="16">
        <v>197</v>
      </c>
      <c r="O73" s="35">
        <v>1634</v>
      </c>
      <c r="P73" s="34">
        <v>1239</v>
      </c>
      <c r="Q73" s="16">
        <v>250</v>
      </c>
      <c r="R73" s="35">
        <v>989</v>
      </c>
      <c r="S73" s="34">
        <v>1109</v>
      </c>
      <c r="T73" s="16">
        <v>271</v>
      </c>
      <c r="U73" s="35">
        <v>838</v>
      </c>
    </row>
    <row r="74" spans="2:21" x14ac:dyDescent="0.25">
      <c r="B74" s="34">
        <v>5</v>
      </c>
      <c r="C74" s="11" t="s">
        <v>2007</v>
      </c>
      <c r="D74" s="11">
        <v>15618</v>
      </c>
      <c r="E74" s="11">
        <v>1636</v>
      </c>
      <c r="F74" s="17">
        <v>13982</v>
      </c>
      <c r="G74" s="20">
        <v>3338</v>
      </c>
      <c r="H74" s="11">
        <v>59</v>
      </c>
      <c r="I74" s="17">
        <v>3279</v>
      </c>
      <c r="J74" s="34">
        <v>4450</v>
      </c>
      <c r="K74" s="16">
        <v>299</v>
      </c>
      <c r="L74" s="35">
        <v>4151</v>
      </c>
      <c r="M74" s="34">
        <v>3094</v>
      </c>
      <c r="N74" s="16">
        <v>286</v>
      </c>
      <c r="O74" s="35">
        <v>2808</v>
      </c>
      <c r="P74" s="34">
        <v>2746</v>
      </c>
      <c r="Q74" s="16">
        <v>491</v>
      </c>
      <c r="R74" s="35">
        <v>2255</v>
      </c>
      <c r="S74" s="34">
        <v>1990</v>
      </c>
      <c r="T74" s="16">
        <v>501</v>
      </c>
      <c r="U74" s="35">
        <v>1489</v>
      </c>
    </row>
    <row r="75" spans="2:21" x14ac:dyDescent="0.25">
      <c r="B75" s="34">
        <v>1</v>
      </c>
      <c r="C75" s="11" t="s">
        <v>2028</v>
      </c>
      <c r="D75" s="11">
        <v>13457</v>
      </c>
      <c r="E75" s="11">
        <v>1212</v>
      </c>
      <c r="F75" s="17">
        <v>12245</v>
      </c>
      <c r="G75" s="20">
        <v>3323</v>
      </c>
      <c r="H75" s="11">
        <v>59</v>
      </c>
      <c r="I75" s="17">
        <v>3264</v>
      </c>
      <c r="J75" s="34">
        <v>4334</v>
      </c>
      <c r="K75" s="16">
        <v>423</v>
      </c>
      <c r="L75" s="35">
        <v>3911</v>
      </c>
      <c r="M75" s="34">
        <v>2545</v>
      </c>
      <c r="N75" s="16">
        <v>167</v>
      </c>
      <c r="O75" s="35">
        <v>2378</v>
      </c>
      <c r="P75" s="34">
        <v>1900</v>
      </c>
      <c r="Q75" s="16">
        <v>399</v>
      </c>
      <c r="R75" s="35">
        <v>1501</v>
      </c>
      <c r="S75" s="34">
        <v>1355</v>
      </c>
      <c r="T75" s="16">
        <v>164</v>
      </c>
      <c r="U75" s="35">
        <v>1191</v>
      </c>
    </row>
    <row r="76" spans="2:21" x14ac:dyDescent="0.25">
      <c r="B76" s="34">
        <v>4</v>
      </c>
      <c r="C76" s="11" t="s">
        <v>2052</v>
      </c>
      <c r="D76" s="11">
        <v>44176</v>
      </c>
      <c r="E76" s="11">
        <v>4316</v>
      </c>
      <c r="F76" s="17">
        <v>39860</v>
      </c>
      <c r="G76" s="20">
        <v>11732</v>
      </c>
      <c r="H76" s="11">
        <v>390</v>
      </c>
      <c r="I76" s="17">
        <v>11342</v>
      </c>
      <c r="J76" s="34">
        <v>14190</v>
      </c>
      <c r="K76" s="16">
        <v>1008</v>
      </c>
      <c r="L76" s="35">
        <v>13182</v>
      </c>
      <c r="M76" s="34">
        <v>7932</v>
      </c>
      <c r="N76" s="16">
        <v>701</v>
      </c>
      <c r="O76" s="35">
        <v>7231</v>
      </c>
      <c r="P76" s="34">
        <v>5968</v>
      </c>
      <c r="Q76" s="16">
        <v>1205</v>
      </c>
      <c r="R76" s="35">
        <v>4763</v>
      </c>
      <c r="S76" s="34">
        <v>4354</v>
      </c>
      <c r="T76" s="16">
        <v>1012</v>
      </c>
      <c r="U76" s="35">
        <v>3342</v>
      </c>
    </row>
    <row r="77" spans="2:21" x14ac:dyDescent="0.25">
      <c r="B77" s="34">
        <v>3</v>
      </c>
      <c r="C77" s="11" t="s">
        <v>2079</v>
      </c>
      <c r="D77" s="11">
        <v>18780</v>
      </c>
      <c r="E77" s="11">
        <v>978</v>
      </c>
      <c r="F77" s="17">
        <v>17802</v>
      </c>
      <c r="G77" s="20">
        <v>8783</v>
      </c>
      <c r="H77" s="11">
        <v>51</v>
      </c>
      <c r="I77" s="17">
        <v>8732</v>
      </c>
      <c r="J77" s="34">
        <v>4295</v>
      </c>
      <c r="K77" s="16">
        <v>133</v>
      </c>
      <c r="L77" s="35">
        <v>4162</v>
      </c>
      <c r="M77" s="34">
        <v>2386</v>
      </c>
      <c r="N77" s="16">
        <v>194</v>
      </c>
      <c r="O77" s="35">
        <v>2192</v>
      </c>
      <c r="P77" s="34">
        <v>1724</v>
      </c>
      <c r="Q77" s="16">
        <v>293</v>
      </c>
      <c r="R77" s="35">
        <v>1431</v>
      </c>
      <c r="S77" s="34">
        <v>1592</v>
      </c>
      <c r="T77" s="16">
        <v>307</v>
      </c>
      <c r="U77" s="35">
        <v>1285</v>
      </c>
    </row>
    <row r="78" spans="2:21" x14ac:dyDescent="0.25">
      <c r="B78" s="34">
        <v>5</v>
      </c>
      <c r="C78" s="11" t="s">
        <v>2099</v>
      </c>
      <c r="D78" s="11">
        <v>8226</v>
      </c>
      <c r="E78" s="11">
        <v>940</v>
      </c>
      <c r="F78" s="17">
        <v>7286</v>
      </c>
      <c r="G78" s="20">
        <v>1720</v>
      </c>
      <c r="H78" s="11">
        <v>24</v>
      </c>
      <c r="I78" s="17">
        <v>1696</v>
      </c>
      <c r="J78" s="34">
        <v>2437</v>
      </c>
      <c r="K78" s="16">
        <v>127</v>
      </c>
      <c r="L78" s="35">
        <v>2310</v>
      </c>
      <c r="M78" s="34">
        <v>1604</v>
      </c>
      <c r="N78" s="16">
        <v>215</v>
      </c>
      <c r="O78" s="35">
        <v>1389</v>
      </c>
      <c r="P78" s="34">
        <v>1369</v>
      </c>
      <c r="Q78" s="16">
        <v>292</v>
      </c>
      <c r="R78" s="35">
        <v>1077</v>
      </c>
      <c r="S78" s="34">
        <v>1096</v>
      </c>
      <c r="T78" s="16">
        <v>282</v>
      </c>
      <c r="U78" s="35">
        <v>814</v>
      </c>
    </row>
    <row r="79" spans="2:21" x14ac:dyDescent="0.25">
      <c r="B79" s="34">
        <v>5</v>
      </c>
      <c r="C79" s="11" t="s">
        <v>2118</v>
      </c>
      <c r="D79" s="11">
        <v>10470</v>
      </c>
      <c r="E79" s="11">
        <v>901</v>
      </c>
      <c r="F79" s="17">
        <v>9569</v>
      </c>
      <c r="G79" s="20">
        <v>2726</v>
      </c>
      <c r="H79" s="11">
        <v>29</v>
      </c>
      <c r="I79" s="17">
        <v>2697</v>
      </c>
      <c r="J79" s="34">
        <v>3480</v>
      </c>
      <c r="K79" s="16">
        <v>175</v>
      </c>
      <c r="L79" s="35">
        <v>3305</v>
      </c>
      <c r="M79" s="34">
        <v>1925</v>
      </c>
      <c r="N79" s="16">
        <v>110</v>
      </c>
      <c r="O79" s="35">
        <v>1815</v>
      </c>
      <c r="P79" s="34">
        <v>1270</v>
      </c>
      <c r="Q79" s="16">
        <v>326</v>
      </c>
      <c r="R79" s="35">
        <v>944</v>
      </c>
      <c r="S79" s="34">
        <v>1069</v>
      </c>
      <c r="T79" s="16">
        <v>261</v>
      </c>
      <c r="U79" s="35">
        <v>808</v>
      </c>
    </row>
    <row r="80" spans="2:21" x14ac:dyDescent="0.25">
      <c r="B80" s="34">
        <v>5</v>
      </c>
      <c r="C80" s="11" t="s">
        <v>2136</v>
      </c>
      <c r="D80" s="11">
        <v>7379</v>
      </c>
      <c r="E80" s="11">
        <v>797</v>
      </c>
      <c r="F80" s="17">
        <v>6582</v>
      </c>
      <c r="G80" s="20">
        <v>1248</v>
      </c>
      <c r="H80" s="11">
        <v>32</v>
      </c>
      <c r="I80" s="17">
        <v>1216</v>
      </c>
      <c r="J80" s="34">
        <v>1951</v>
      </c>
      <c r="K80" s="16">
        <v>95</v>
      </c>
      <c r="L80" s="35">
        <v>1856</v>
      </c>
      <c r="M80" s="34">
        <v>1659</v>
      </c>
      <c r="N80" s="16">
        <v>169</v>
      </c>
      <c r="O80" s="35">
        <v>1490</v>
      </c>
      <c r="P80" s="34">
        <v>1444</v>
      </c>
      <c r="Q80" s="16">
        <v>283</v>
      </c>
      <c r="R80" s="35">
        <v>1161</v>
      </c>
      <c r="S80" s="34">
        <v>1077</v>
      </c>
      <c r="T80" s="16">
        <v>218</v>
      </c>
      <c r="U80" s="35">
        <v>859</v>
      </c>
    </row>
    <row r="81" spans="2:21" x14ac:dyDescent="0.25">
      <c r="B81" s="34">
        <v>1</v>
      </c>
      <c r="C81" s="11" t="s">
        <v>2154</v>
      </c>
      <c r="D81" s="11">
        <v>12328</v>
      </c>
      <c r="E81" s="11">
        <v>877</v>
      </c>
      <c r="F81" s="17">
        <v>11451</v>
      </c>
      <c r="G81" s="20">
        <v>3379</v>
      </c>
      <c r="H81" s="11">
        <v>66</v>
      </c>
      <c r="I81" s="17">
        <v>3313</v>
      </c>
      <c r="J81" s="34">
        <v>3944</v>
      </c>
      <c r="K81" s="16">
        <v>131</v>
      </c>
      <c r="L81" s="35">
        <v>3813</v>
      </c>
      <c r="M81" s="34">
        <v>2248</v>
      </c>
      <c r="N81" s="16">
        <v>216</v>
      </c>
      <c r="O81" s="35">
        <v>2032</v>
      </c>
      <c r="P81" s="34">
        <v>1538</v>
      </c>
      <c r="Q81" s="16">
        <v>272</v>
      </c>
      <c r="R81" s="35">
        <v>1266</v>
      </c>
      <c r="S81" s="34">
        <v>1219</v>
      </c>
      <c r="T81" s="16">
        <v>192</v>
      </c>
      <c r="U81" s="35">
        <v>1027</v>
      </c>
    </row>
    <row r="82" spans="2:21" x14ac:dyDescent="0.25">
      <c r="B82" s="34">
        <v>1</v>
      </c>
      <c r="C82" s="11" t="s">
        <v>2173</v>
      </c>
      <c r="D82" s="11">
        <v>14579</v>
      </c>
      <c r="E82" s="11">
        <v>1176</v>
      </c>
      <c r="F82" s="17">
        <v>13403</v>
      </c>
      <c r="G82" s="20">
        <v>3675</v>
      </c>
      <c r="H82" s="11">
        <v>123</v>
      </c>
      <c r="I82" s="17">
        <v>3552</v>
      </c>
      <c r="J82" s="34">
        <v>4691</v>
      </c>
      <c r="K82" s="16">
        <v>236</v>
      </c>
      <c r="L82" s="35">
        <v>4455</v>
      </c>
      <c r="M82" s="34">
        <v>2727</v>
      </c>
      <c r="N82" s="16">
        <v>168</v>
      </c>
      <c r="O82" s="35">
        <v>2559</v>
      </c>
      <c r="P82" s="34">
        <v>1897</v>
      </c>
      <c r="Q82" s="16">
        <v>358</v>
      </c>
      <c r="R82" s="35">
        <v>1539</v>
      </c>
      <c r="S82" s="34">
        <v>1589</v>
      </c>
      <c r="T82" s="16">
        <v>291</v>
      </c>
      <c r="U82" s="35">
        <v>1298</v>
      </c>
    </row>
    <row r="83" spans="2:21" x14ac:dyDescent="0.25">
      <c r="B83" s="34">
        <v>4</v>
      </c>
      <c r="C83" s="11" t="s">
        <v>2192</v>
      </c>
      <c r="D83" s="11">
        <v>31715</v>
      </c>
      <c r="E83" s="11">
        <v>2994</v>
      </c>
      <c r="F83" s="17">
        <v>28721</v>
      </c>
      <c r="G83" s="20">
        <v>9050</v>
      </c>
      <c r="H83" s="11">
        <v>129</v>
      </c>
      <c r="I83" s="17">
        <v>8921</v>
      </c>
      <c r="J83" s="34">
        <v>10102</v>
      </c>
      <c r="K83" s="16">
        <v>703</v>
      </c>
      <c r="L83" s="35">
        <v>9399</v>
      </c>
      <c r="M83" s="34">
        <v>5620</v>
      </c>
      <c r="N83" s="16">
        <v>568</v>
      </c>
      <c r="O83" s="35">
        <v>5052</v>
      </c>
      <c r="P83" s="34">
        <v>3855</v>
      </c>
      <c r="Q83" s="16">
        <v>872</v>
      </c>
      <c r="R83" s="35">
        <v>2983</v>
      </c>
      <c r="S83" s="34">
        <v>3088</v>
      </c>
      <c r="T83" s="16">
        <v>722</v>
      </c>
      <c r="U83" s="35">
        <v>2366</v>
      </c>
    </row>
    <row r="84" spans="2:21" x14ac:dyDescent="0.25">
      <c r="B84" s="34">
        <v>5</v>
      </c>
      <c r="C84" s="11" t="s">
        <v>2221</v>
      </c>
      <c r="D84" s="11">
        <v>35164</v>
      </c>
      <c r="E84" s="11">
        <v>3492</v>
      </c>
      <c r="F84" s="17">
        <v>31672</v>
      </c>
      <c r="G84" s="20">
        <v>12719</v>
      </c>
      <c r="H84" s="11">
        <v>339</v>
      </c>
      <c r="I84" s="17">
        <v>12380</v>
      </c>
      <c r="J84" s="34">
        <v>9674</v>
      </c>
      <c r="K84" s="16">
        <v>680</v>
      </c>
      <c r="L84" s="35">
        <v>8994</v>
      </c>
      <c r="M84" s="34">
        <v>5732</v>
      </c>
      <c r="N84" s="16">
        <v>817</v>
      </c>
      <c r="O84" s="35">
        <v>4915</v>
      </c>
      <c r="P84" s="34">
        <v>3877</v>
      </c>
      <c r="Q84" s="16">
        <v>860</v>
      </c>
      <c r="R84" s="35">
        <v>3017</v>
      </c>
      <c r="S84" s="34">
        <v>3162</v>
      </c>
      <c r="T84" s="16">
        <v>796</v>
      </c>
      <c r="U84" s="35">
        <v>2366</v>
      </c>
    </row>
    <row r="85" spans="2:21" x14ac:dyDescent="0.25">
      <c r="B85" s="34">
        <v>2</v>
      </c>
      <c r="C85" s="11" t="s">
        <v>2245</v>
      </c>
      <c r="D85" s="11">
        <v>14400</v>
      </c>
      <c r="E85" s="11">
        <v>1197</v>
      </c>
      <c r="F85" s="17">
        <v>13203</v>
      </c>
      <c r="G85" s="20">
        <v>4189</v>
      </c>
      <c r="H85" s="11">
        <v>73</v>
      </c>
      <c r="I85" s="17">
        <v>4116</v>
      </c>
      <c r="J85" s="34">
        <v>4600</v>
      </c>
      <c r="K85" s="16">
        <v>202</v>
      </c>
      <c r="L85" s="35">
        <v>4398</v>
      </c>
      <c r="M85" s="34">
        <v>2470</v>
      </c>
      <c r="N85" s="16">
        <v>231</v>
      </c>
      <c r="O85" s="35">
        <v>2239</v>
      </c>
      <c r="P85" s="34">
        <v>1786</v>
      </c>
      <c r="Q85" s="16">
        <v>398</v>
      </c>
      <c r="R85" s="35">
        <v>1388</v>
      </c>
      <c r="S85" s="34">
        <v>1355</v>
      </c>
      <c r="T85" s="16">
        <v>293</v>
      </c>
      <c r="U85" s="35">
        <v>1062</v>
      </c>
    </row>
    <row r="86" spans="2:21" x14ac:dyDescent="0.25">
      <c r="B86" s="36">
        <v>3</v>
      </c>
      <c r="C86" s="11" t="s">
        <v>2263</v>
      </c>
      <c r="D86" s="11">
        <v>76289</v>
      </c>
      <c r="E86" s="11">
        <v>6924</v>
      </c>
      <c r="F86" s="17">
        <v>69365</v>
      </c>
      <c r="G86" s="20">
        <v>21524</v>
      </c>
      <c r="H86" s="11">
        <v>848</v>
      </c>
      <c r="I86" s="17">
        <v>20676</v>
      </c>
      <c r="J86" s="34">
        <v>27373</v>
      </c>
      <c r="K86" s="16">
        <v>1969</v>
      </c>
      <c r="L86" s="35">
        <v>25404</v>
      </c>
      <c r="M86" s="34">
        <v>13009</v>
      </c>
      <c r="N86" s="16">
        <v>1216</v>
      </c>
      <c r="O86" s="35">
        <v>11793</v>
      </c>
      <c r="P86" s="34">
        <v>8868</v>
      </c>
      <c r="Q86" s="16">
        <v>1681</v>
      </c>
      <c r="R86" s="35">
        <v>7187</v>
      </c>
      <c r="S86" s="34">
        <v>5515</v>
      </c>
      <c r="T86" s="16">
        <v>1210</v>
      </c>
      <c r="U86" s="35">
        <v>4305</v>
      </c>
    </row>
    <row r="87" spans="2:21" x14ac:dyDescent="0.25">
      <c r="B87" s="34">
        <v>4</v>
      </c>
      <c r="C87" s="11" t="s">
        <v>2291</v>
      </c>
      <c r="D87" s="11">
        <v>24382</v>
      </c>
      <c r="E87" s="11">
        <v>2069</v>
      </c>
      <c r="F87" s="17">
        <v>22313</v>
      </c>
      <c r="G87" s="20">
        <v>7402</v>
      </c>
      <c r="H87" s="11">
        <v>254</v>
      </c>
      <c r="I87" s="17">
        <v>7148</v>
      </c>
      <c r="J87" s="34">
        <v>7303</v>
      </c>
      <c r="K87" s="16">
        <v>339</v>
      </c>
      <c r="L87" s="35">
        <v>6964</v>
      </c>
      <c r="M87" s="34">
        <v>4010</v>
      </c>
      <c r="N87" s="16">
        <v>284</v>
      </c>
      <c r="O87" s="35">
        <v>3726</v>
      </c>
      <c r="P87" s="34">
        <v>3116</v>
      </c>
      <c r="Q87" s="16">
        <v>754</v>
      </c>
      <c r="R87" s="35">
        <v>2362</v>
      </c>
      <c r="S87" s="34">
        <v>2551</v>
      </c>
      <c r="T87" s="16">
        <v>438</v>
      </c>
      <c r="U87" s="35">
        <v>2113</v>
      </c>
    </row>
    <row r="88" spans="2:21" x14ac:dyDescent="0.25">
      <c r="B88" s="34">
        <v>5</v>
      </c>
      <c r="C88" s="11" t="s">
        <v>2313</v>
      </c>
      <c r="D88" s="11">
        <v>29849</v>
      </c>
      <c r="E88" s="11">
        <v>6545</v>
      </c>
      <c r="F88" s="17">
        <v>23304</v>
      </c>
      <c r="G88" s="20">
        <v>11587</v>
      </c>
      <c r="H88" s="11">
        <v>1526</v>
      </c>
      <c r="I88" s="17">
        <v>10061</v>
      </c>
      <c r="J88" s="34">
        <v>9654</v>
      </c>
      <c r="K88" s="16">
        <v>2534</v>
      </c>
      <c r="L88" s="35">
        <v>7120</v>
      </c>
      <c r="M88" s="34">
        <v>4233</v>
      </c>
      <c r="N88" s="16">
        <v>1180</v>
      </c>
      <c r="O88" s="35">
        <v>3053</v>
      </c>
      <c r="P88" s="34">
        <v>2586</v>
      </c>
      <c r="Q88" s="16">
        <v>818</v>
      </c>
      <c r="R88" s="35">
        <v>1768</v>
      </c>
      <c r="S88" s="34">
        <v>1789</v>
      </c>
      <c r="T88" s="16">
        <v>487</v>
      </c>
      <c r="U88" s="35">
        <v>1302</v>
      </c>
    </row>
    <row r="89" spans="2:21" x14ac:dyDescent="0.25">
      <c r="B89" s="34">
        <v>2</v>
      </c>
      <c r="C89" s="11" t="s">
        <v>2339</v>
      </c>
      <c r="D89" s="11">
        <v>3669</v>
      </c>
      <c r="E89" s="11">
        <v>408</v>
      </c>
      <c r="F89" s="17">
        <v>3261</v>
      </c>
      <c r="G89" s="20">
        <v>793</v>
      </c>
      <c r="H89" s="11">
        <v>9</v>
      </c>
      <c r="I89" s="17">
        <v>784</v>
      </c>
      <c r="J89" s="34">
        <v>1037</v>
      </c>
      <c r="K89" s="16">
        <v>63</v>
      </c>
      <c r="L89" s="35">
        <v>974</v>
      </c>
      <c r="M89" s="34">
        <v>694</v>
      </c>
      <c r="N89" s="16">
        <v>49</v>
      </c>
      <c r="O89" s="35">
        <v>645</v>
      </c>
      <c r="P89" s="34">
        <v>610</v>
      </c>
      <c r="Q89" s="16">
        <v>154</v>
      </c>
      <c r="R89" s="35">
        <v>456</v>
      </c>
      <c r="S89" s="34">
        <v>535</v>
      </c>
      <c r="T89" s="16">
        <v>133</v>
      </c>
      <c r="U89" s="35">
        <v>402</v>
      </c>
    </row>
    <row r="90" spans="2:21" x14ac:dyDescent="0.25">
      <c r="B90" s="34">
        <v>2</v>
      </c>
      <c r="C90" s="11" t="s">
        <v>2348</v>
      </c>
      <c r="D90" s="11">
        <v>8052</v>
      </c>
      <c r="E90" s="11">
        <v>887</v>
      </c>
      <c r="F90" s="17">
        <v>7165</v>
      </c>
      <c r="G90" s="20">
        <v>1746</v>
      </c>
      <c r="H90" s="11">
        <v>14</v>
      </c>
      <c r="I90" s="17">
        <v>1732</v>
      </c>
      <c r="J90" s="34">
        <v>2559</v>
      </c>
      <c r="K90" s="16">
        <v>168</v>
      </c>
      <c r="L90" s="35">
        <v>2391</v>
      </c>
      <c r="M90" s="34">
        <v>1606</v>
      </c>
      <c r="N90" s="16">
        <v>95</v>
      </c>
      <c r="O90" s="35">
        <v>1511</v>
      </c>
      <c r="P90" s="34">
        <v>1316</v>
      </c>
      <c r="Q90" s="16">
        <v>400</v>
      </c>
      <c r="R90" s="35">
        <v>916</v>
      </c>
      <c r="S90" s="34">
        <v>825</v>
      </c>
      <c r="T90" s="16">
        <v>210</v>
      </c>
      <c r="U90" s="35">
        <v>615</v>
      </c>
    </row>
    <row r="91" spans="2:21" x14ac:dyDescent="0.25">
      <c r="B91" s="34">
        <v>5</v>
      </c>
      <c r="C91" s="11" t="s">
        <v>2365</v>
      </c>
      <c r="D91" s="11">
        <v>19406</v>
      </c>
      <c r="E91" s="11">
        <v>1765</v>
      </c>
      <c r="F91" s="17">
        <v>17641</v>
      </c>
      <c r="G91" s="20">
        <v>5559</v>
      </c>
      <c r="H91" s="11">
        <v>103</v>
      </c>
      <c r="I91" s="17">
        <v>5456</v>
      </c>
      <c r="J91" s="34">
        <v>6557</v>
      </c>
      <c r="K91" s="16">
        <v>467</v>
      </c>
      <c r="L91" s="35">
        <v>6090</v>
      </c>
      <c r="M91" s="34">
        <v>3205</v>
      </c>
      <c r="N91" s="16">
        <v>320</v>
      </c>
      <c r="O91" s="35">
        <v>2885</v>
      </c>
      <c r="P91" s="34">
        <v>2298</v>
      </c>
      <c r="Q91" s="16">
        <v>509</v>
      </c>
      <c r="R91" s="35">
        <v>1789</v>
      </c>
      <c r="S91" s="34">
        <v>1787</v>
      </c>
      <c r="T91" s="16">
        <v>366</v>
      </c>
      <c r="U91" s="35">
        <v>1421</v>
      </c>
    </row>
    <row r="92" spans="2:21" x14ac:dyDescent="0.25">
      <c r="B92" s="34">
        <v>3</v>
      </c>
      <c r="C92" s="11" t="s">
        <v>2389</v>
      </c>
      <c r="D92" s="11">
        <v>17654</v>
      </c>
      <c r="E92" s="11">
        <v>1690</v>
      </c>
      <c r="F92" s="17">
        <v>15964</v>
      </c>
      <c r="G92" s="20">
        <v>4339</v>
      </c>
      <c r="H92" s="11">
        <v>170</v>
      </c>
      <c r="I92" s="17">
        <v>4169</v>
      </c>
      <c r="J92" s="34">
        <v>5763</v>
      </c>
      <c r="K92" s="16">
        <v>297</v>
      </c>
      <c r="L92" s="35">
        <v>5466</v>
      </c>
      <c r="M92" s="34">
        <v>3444</v>
      </c>
      <c r="N92" s="16">
        <v>423</v>
      </c>
      <c r="O92" s="35">
        <v>3021</v>
      </c>
      <c r="P92" s="34">
        <v>2355</v>
      </c>
      <c r="Q92" s="16">
        <v>499</v>
      </c>
      <c r="R92" s="35">
        <v>1856</v>
      </c>
      <c r="S92" s="34">
        <v>1753</v>
      </c>
      <c r="T92" s="16">
        <v>301</v>
      </c>
      <c r="U92" s="35">
        <v>1452</v>
      </c>
    </row>
    <row r="93" spans="2:21" x14ac:dyDescent="0.25">
      <c r="B93" s="34">
        <v>5</v>
      </c>
      <c r="C93" s="11" t="s">
        <v>2411</v>
      </c>
      <c r="D93" s="11">
        <v>5041</v>
      </c>
      <c r="E93" s="11">
        <v>550</v>
      </c>
      <c r="F93" s="17">
        <v>4491</v>
      </c>
      <c r="G93" s="20">
        <v>1037</v>
      </c>
      <c r="H93" s="11">
        <v>3</v>
      </c>
      <c r="I93" s="17">
        <v>1034</v>
      </c>
      <c r="J93" s="34">
        <v>1558</v>
      </c>
      <c r="K93" s="16">
        <v>63</v>
      </c>
      <c r="L93" s="35">
        <v>1495</v>
      </c>
      <c r="M93" s="34">
        <v>1021</v>
      </c>
      <c r="N93" s="16">
        <v>151</v>
      </c>
      <c r="O93" s="35">
        <v>870</v>
      </c>
      <c r="P93" s="34">
        <v>795</v>
      </c>
      <c r="Q93" s="16">
        <v>193</v>
      </c>
      <c r="R93" s="35">
        <v>602</v>
      </c>
      <c r="S93" s="34">
        <v>630</v>
      </c>
      <c r="T93" s="16">
        <v>140</v>
      </c>
      <c r="U93" s="35">
        <v>490</v>
      </c>
    </row>
    <row r="94" spans="2:21" x14ac:dyDescent="0.25">
      <c r="B94" s="34">
        <v>5</v>
      </c>
      <c r="C94" s="11" t="s">
        <v>2423</v>
      </c>
      <c r="D94" s="11">
        <v>10451</v>
      </c>
      <c r="E94" s="11">
        <v>1080</v>
      </c>
      <c r="F94" s="17">
        <v>9371</v>
      </c>
      <c r="G94" s="20">
        <v>2503</v>
      </c>
      <c r="H94" s="11">
        <v>107</v>
      </c>
      <c r="I94" s="17">
        <v>2396</v>
      </c>
      <c r="J94" s="34">
        <v>3203</v>
      </c>
      <c r="K94" s="16">
        <v>177</v>
      </c>
      <c r="L94" s="35">
        <v>3026</v>
      </c>
      <c r="M94" s="34">
        <v>1953</v>
      </c>
      <c r="N94" s="16">
        <v>242</v>
      </c>
      <c r="O94" s="35">
        <v>1711</v>
      </c>
      <c r="P94" s="34">
        <v>1595</v>
      </c>
      <c r="Q94" s="16">
        <v>278</v>
      </c>
      <c r="R94" s="35">
        <v>1317</v>
      </c>
      <c r="S94" s="34">
        <v>1197</v>
      </c>
      <c r="T94" s="16">
        <v>276</v>
      </c>
      <c r="U94" s="35">
        <v>921</v>
      </c>
    </row>
    <row r="95" spans="2:21" x14ac:dyDescent="0.25">
      <c r="B95" s="34">
        <v>4</v>
      </c>
      <c r="C95" s="11" t="s">
        <v>2571</v>
      </c>
      <c r="D95" s="11">
        <v>17664</v>
      </c>
      <c r="E95" s="11">
        <v>1240</v>
      </c>
      <c r="F95" s="17">
        <v>16424</v>
      </c>
      <c r="G95" s="20">
        <v>5222</v>
      </c>
      <c r="H95" s="11">
        <v>69</v>
      </c>
      <c r="I95" s="17">
        <v>5153</v>
      </c>
      <c r="J95" s="34">
        <v>5315</v>
      </c>
      <c r="K95" s="16">
        <v>254</v>
      </c>
      <c r="L95" s="35">
        <v>5061</v>
      </c>
      <c r="M95" s="34">
        <v>2983</v>
      </c>
      <c r="N95" s="16">
        <v>192</v>
      </c>
      <c r="O95" s="35">
        <v>2791</v>
      </c>
      <c r="P95" s="34">
        <v>2272</v>
      </c>
      <c r="Q95" s="16">
        <v>404</v>
      </c>
      <c r="R95" s="35">
        <v>1868</v>
      </c>
      <c r="S95" s="34">
        <v>1872</v>
      </c>
      <c r="T95" s="16">
        <v>321</v>
      </c>
      <c r="U95" s="35">
        <v>1551</v>
      </c>
    </row>
    <row r="96" spans="2:21" x14ac:dyDescent="0.25">
      <c r="B96" s="34">
        <v>2</v>
      </c>
      <c r="C96" s="11" t="s">
        <v>2590</v>
      </c>
      <c r="D96" s="11">
        <v>3358</v>
      </c>
      <c r="E96" s="11">
        <v>234</v>
      </c>
      <c r="F96" s="17">
        <v>3124</v>
      </c>
      <c r="G96" s="20">
        <v>867</v>
      </c>
      <c r="H96" s="11">
        <v>2</v>
      </c>
      <c r="I96" s="17">
        <v>865</v>
      </c>
      <c r="J96" s="34">
        <v>1002</v>
      </c>
      <c r="K96" s="16">
        <v>87</v>
      </c>
      <c r="L96" s="35">
        <v>915</v>
      </c>
      <c r="M96" s="34">
        <v>612</v>
      </c>
      <c r="N96" s="16">
        <v>55</v>
      </c>
      <c r="O96" s="35">
        <v>557</v>
      </c>
      <c r="P96" s="34">
        <v>466</v>
      </c>
      <c r="Q96" s="16">
        <v>54</v>
      </c>
      <c r="R96" s="35">
        <v>412</v>
      </c>
      <c r="S96" s="34">
        <v>411</v>
      </c>
      <c r="T96" s="16">
        <v>36</v>
      </c>
      <c r="U96" s="35">
        <v>375</v>
      </c>
    </row>
    <row r="97" spans="2:21" x14ac:dyDescent="0.25">
      <c r="B97" s="34">
        <v>2</v>
      </c>
      <c r="C97" s="11" t="s">
        <v>2601</v>
      </c>
      <c r="D97" s="11">
        <v>3488</v>
      </c>
      <c r="E97" s="11">
        <v>236</v>
      </c>
      <c r="F97" s="17">
        <v>3252</v>
      </c>
      <c r="G97" s="20">
        <v>950</v>
      </c>
      <c r="H97" s="11">
        <v>0</v>
      </c>
      <c r="I97" s="17">
        <v>950</v>
      </c>
      <c r="J97" s="34">
        <v>1052</v>
      </c>
      <c r="K97" s="16">
        <v>31</v>
      </c>
      <c r="L97" s="35">
        <v>1021</v>
      </c>
      <c r="M97" s="34">
        <v>588</v>
      </c>
      <c r="N97" s="16">
        <v>26</v>
      </c>
      <c r="O97" s="35">
        <v>562</v>
      </c>
      <c r="P97" s="34">
        <v>466</v>
      </c>
      <c r="Q97" s="16">
        <v>62</v>
      </c>
      <c r="R97" s="35">
        <v>404</v>
      </c>
      <c r="S97" s="34">
        <v>432</v>
      </c>
      <c r="T97" s="16">
        <v>117</v>
      </c>
      <c r="U97" s="35">
        <v>315</v>
      </c>
    </row>
    <row r="98" spans="2:21" x14ac:dyDescent="0.25">
      <c r="B98" s="34">
        <v>1</v>
      </c>
      <c r="C98" s="11" t="s">
        <v>2611</v>
      </c>
      <c r="D98" s="11">
        <v>29337</v>
      </c>
      <c r="E98" s="11">
        <v>2732</v>
      </c>
      <c r="F98" s="17">
        <v>26605</v>
      </c>
      <c r="G98" s="20">
        <v>7788</v>
      </c>
      <c r="H98" s="11">
        <v>218</v>
      </c>
      <c r="I98" s="17">
        <v>7570</v>
      </c>
      <c r="J98" s="34">
        <v>9423</v>
      </c>
      <c r="K98" s="16">
        <v>706</v>
      </c>
      <c r="L98" s="35">
        <v>8717</v>
      </c>
      <c r="M98" s="34">
        <v>5241</v>
      </c>
      <c r="N98" s="16">
        <v>512</v>
      </c>
      <c r="O98" s="35">
        <v>4729</v>
      </c>
      <c r="P98" s="34">
        <v>3959</v>
      </c>
      <c r="Q98" s="16">
        <v>811</v>
      </c>
      <c r="R98" s="35">
        <v>3148</v>
      </c>
      <c r="S98" s="34">
        <v>2926</v>
      </c>
      <c r="T98" s="16">
        <v>485</v>
      </c>
      <c r="U98" s="35">
        <v>2441</v>
      </c>
    </row>
    <row r="99" spans="2:21" x14ac:dyDescent="0.25">
      <c r="B99" s="34">
        <v>5</v>
      </c>
      <c r="C99" s="11" t="s">
        <v>2633</v>
      </c>
      <c r="D99" s="11">
        <v>6414</v>
      </c>
      <c r="E99" s="11">
        <v>687</v>
      </c>
      <c r="F99" s="17">
        <v>5727</v>
      </c>
      <c r="G99" s="20">
        <v>1502</v>
      </c>
      <c r="H99" s="11">
        <v>35</v>
      </c>
      <c r="I99" s="17">
        <v>1467</v>
      </c>
      <c r="J99" s="34">
        <v>1819</v>
      </c>
      <c r="K99" s="16">
        <v>136</v>
      </c>
      <c r="L99" s="35">
        <v>1683</v>
      </c>
      <c r="M99" s="34">
        <v>1367</v>
      </c>
      <c r="N99" s="16">
        <v>180</v>
      </c>
      <c r="O99" s="35">
        <v>1187</v>
      </c>
      <c r="P99" s="34">
        <v>1002</v>
      </c>
      <c r="Q99" s="16">
        <v>212</v>
      </c>
      <c r="R99" s="35">
        <v>790</v>
      </c>
      <c r="S99" s="34">
        <v>724</v>
      </c>
      <c r="T99" s="16">
        <v>124</v>
      </c>
      <c r="U99" s="35">
        <v>600</v>
      </c>
    </row>
    <row r="100" spans="2:21" x14ac:dyDescent="0.25">
      <c r="B100" s="34">
        <v>2</v>
      </c>
      <c r="C100" s="11" t="s">
        <v>2645</v>
      </c>
      <c r="D100" s="11">
        <v>4554</v>
      </c>
      <c r="E100" s="11">
        <v>405</v>
      </c>
      <c r="F100" s="17">
        <v>4149</v>
      </c>
      <c r="G100" s="20">
        <v>1040</v>
      </c>
      <c r="H100" s="11">
        <v>14</v>
      </c>
      <c r="I100" s="17">
        <v>1026</v>
      </c>
      <c r="J100" s="34">
        <v>1355</v>
      </c>
      <c r="K100" s="16">
        <v>64</v>
      </c>
      <c r="L100" s="35">
        <v>1291</v>
      </c>
      <c r="M100" s="34">
        <v>923</v>
      </c>
      <c r="N100" s="16">
        <v>58</v>
      </c>
      <c r="O100" s="35">
        <v>865</v>
      </c>
      <c r="P100" s="34">
        <v>672</v>
      </c>
      <c r="Q100" s="16">
        <v>139</v>
      </c>
      <c r="R100" s="35">
        <v>533</v>
      </c>
      <c r="S100" s="34">
        <v>564</v>
      </c>
      <c r="T100" s="16">
        <v>130</v>
      </c>
      <c r="U100" s="35">
        <v>434</v>
      </c>
    </row>
    <row r="101" spans="2:21" x14ac:dyDescent="0.25">
      <c r="B101" s="34">
        <v>2</v>
      </c>
      <c r="C101" s="11" t="s">
        <v>2443</v>
      </c>
      <c r="D101" s="11">
        <v>301158</v>
      </c>
      <c r="E101" s="11">
        <v>24194</v>
      </c>
      <c r="F101" s="17">
        <v>276964</v>
      </c>
      <c r="G101" s="20">
        <v>84558</v>
      </c>
      <c r="H101" s="11">
        <v>1956</v>
      </c>
      <c r="I101" s="17">
        <v>82602</v>
      </c>
      <c r="J101" s="34">
        <v>105727</v>
      </c>
      <c r="K101" s="16">
        <v>5562</v>
      </c>
      <c r="L101" s="35">
        <v>100165</v>
      </c>
      <c r="M101" s="34">
        <v>52839</v>
      </c>
      <c r="N101" s="16">
        <v>4277</v>
      </c>
      <c r="O101" s="35">
        <v>48562</v>
      </c>
      <c r="P101" s="34">
        <v>34254</v>
      </c>
      <c r="Q101" s="16">
        <v>6699</v>
      </c>
      <c r="R101" s="35">
        <v>27555</v>
      </c>
      <c r="S101" s="34">
        <v>23780</v>
      </c>
      <c r="T101" s="16">
        <v>5700</v>
      </c>
      <c r="U101" s="35">
        <v>18080</v>
      </c>
    </row>
    <row r="102" spans="2:21" x14ac:dyDescent="0.25">
      <c r="B102" s="34">
        <v>4</v>
      </c>
      <c r="C102" s="11" t="s">
        <v>2477</v>
      </c>
      <c r="D102" s="11">
        <v>7542</v>
      </c>
      <c r="E102" s="11">
        <v>1035</v>
      </c>
      <c r="F102" s="17">
        <v>6507</v>
      </c>
      <c r="G102" s="20">
        <v>1437</v>
      </c>
      <c r="H102" s="11">
        <v>87</v>
      </c>
      <c r="I102" s="17">
        <v>1350</v>
      </c>
      <c r="J102" s="34">
        <v>2000</v>
      </c>
      <c r="K102" s="16">
        <v>134</v>
      </c>
      <c r="L102" s="35">
        <v>1866</v>
      </c>
      <c r="M102" s="34">
        <v>1559</v>
      </c>
      <c r="N102" s="16">
        <v>177</v>
      </c>
      <c r="O102" s="35">
        <v>1382</v>
      </c>
      <c r="P102" s="34">
        <v>1375</v>
      </c>
      <c r="Q102" s="16">
        <v>343</v>
      </c>
      <c r="R102" s="35">
        <v>1032</v>
      </c>
      <c r="S102" s="34">
        <v>1171</v>
      </c>
      <c r="T102" s="16">
        <v>294</v>
      </c>
      <c r="U102" s="35">
        <v>877</v>
      </c>
    </row>
    <row r="103" spans="2:21" x14ac:dyDescent="0.25">
      <c r="B103" s="34">
        <v>1</v>
      </c>
      <c r="C103" s="11" t="s">
        <v>2508</v>
      </c>
      <c r="D103" s="11">
        <v>52642</v>
      </c>
      <c r="E103" s="11">
        <v>4414</v>
      </c>
      <c r="F103" s="17">
        <v>48228</v>
      </c>
      <c r="G103" s="20">
        <v>15281</v>
      </c>
      <c r="H103" s="11">
        <v>407</v>
      </c>
      <c r="I103" s="17">
        <v>14874</v>
      </c>
      <c r="J103" s="34">
        <v>17785</v>
      </c>
      <c r="K103" s="16">
        <v>878</v>
      </c>
      <c r="L103" s="35">
        <v>16907</v>
      </c>
      <c r="M103" s="34">
        <v>8780</v>
      </c>
      <c r="N103" s="16">
        <v>919</v>
      </c>
      <c r="O103" s="35">
        <v>7861</v>
      </c>
      <c r="P103" s="34">
        <v>6167</v>
      </c>
      <c r="Q103" s="16">
        <v>1314</v>
      </c>
      <c r="R103" s="35">
        <v>4853</v>
      </c>
      <c r="S103" s="34">
        <v>4629</v>
      </c>
      <c r="T103" s="16">
        <v>896</v>
      </c>
      <c r="U103" s="35">
        <v>3733</v>
      </c>
    </row>
    <row r="104" spans="2:21" x14ac:dyDescent="0.25">
      <c r="B104" s="36">
        <v>1</v>
      </c>
      <c r="C104" s="11" t="s">
        <v>2875</v>
      </c>
      <c r="D104" s="11">
        <v>247934</v>
      </c>
      <c r="E104" s="11">
        <v>16074</v>
      </c>
      <c r="F104" s="17">
        <v>231860</v>
      </c>
      <c r="G104" s="20">
        <v>90279</v>
      </c>
      <c r="H104" s="11">
        <v>1461</v>
      </c>
      <c r="I104" s="17">
        <v>88818</v>
      </c>
      <c r="J104" s="34">
        <v>76692</v>
      </c>
      <c r="K104" s="16">
        <v>3618</v>
      </c>
      <c r="L104" s="35">
        <v>73074</v>
      </c>
      <c r="M104" s="34">
        <v>40487</v>
      </c>
      <c r="N104" s="16">
        <v>4328</v>
      </c>
      <c r="O104" s="35">
        <v>36159</v>
      </c>
      <c r="P104" s="34">
        <v>24252</v>
      </c>
      <c r="Q104" s="16">
        <v>4037</v>
      </c>
      <c r="R104" s="35">
        <v>20215</v>
      </c>
      <c r="S104" s="34">
        <v>16224</v>
      </c>
      <c r="T104" s="16">
        <v>2630</v>
      </c>
      <c r="U104" s="35">
        <v>13594</v>
      </c>
    </row>
    <row r="105" spans="2:21" x14ac:dyDescent="0.25">
      <c r="B105" s="34">
        <v>2</v>
      </c>
      <c r="C105" s="11" t="s">
        <v>2534</v>
      </c>
      <c r="D105" s="11">
        <v>776242</v>
      </c>
      <c r="E105" s="11">
        <v>55575</v>
      </c>
      <c r="F105" s="17">
        <v>720667</v>
      </c>
      <c r="G105" s="20">
        <v>213154</v>
      </c>
      <c r="H105" s="11">
        <v>3847</v>
      </c>
      <c r="I105" s="17">
        <v>209307</v>
      </c>
      <c r="J105" s="34">
        <v>245962</v>
      </c>
      <c r="K105" s="16">
        <v>10061</v>
      </c>
      <c r="L105" s="35">
        <v>235901</v>
      </c>
      <c r="M105" s="34">
        <v>140976</v>
      </c>
      <c r="N105" s="16">
        <v>9292</v>
      </c>
      <c r="O105" s="35">
        <v>131684</v>
      </c>
      <c r="P105" s="34">
        <v>98048</v>
      </c>
      <c r="Q105" s="16">
        <v>16014</v>
      </c>
      <c r="R105" s="35">
        <v>82034</v>
      </c>
      <c r="S105" s="34">
        <v>78102</v>
      </c>
      <c r="T105" s="16">
        <v>16361</v>
      </c>
      <c r="U105" s="35">
        <v>61741</v>
      </c>
    </row>
    <row r="106" spans="2:21" x14ac:dyDescent="0.25">
      <c r="B106" s="34">
        <v>1</v>
      </c>
      <c r="C106" s="11" t="s">
        <v>2490</v>
      </c>
      <c r="D106" s="11">
        <v>13965</v>
      </c>
      <c r="E106" s="11">
        <v>1353</v>
      </c>
      <c r="F106" s="17">
        <v>12612</v>
      </c>
      <c r="G106" s="20">
        <v>3222</v>
      </c>
      <c r="H106" s="11">
        <v>54</v>
      </c>
      <c r="I106" s="17">
        <v>3168</v>
      </c>
      <c r="J106" s="34">
        <v>4394</v>
      </c>
      <c r="K106" s="16">
        <v>340</v>
      </c>
      <c r="L106" s="35">
        <v>4054</v>
      </c>
      <c r="M106" s="34">
        <v>2964</v>
      </c>
      <c r="N106" s="16">
        <v>213</v>
      </c>
      <c r="O106" s="35">
        <v>2751</v>
      </c>
      <c r="P106" s="34">
        <v>1947</v>
      </c>
      <c r="Q106" s="16">
        <v>499</v>
      </c>
      <c r="R106" s="35">
        <v>1448</v>
      </c>
      <c r="S106" s="34">
        <v>1438</v>
      </c>
      <c r="T106" s="16">
        <v>247</v>
      </c>
      <c r="U106" s="35">
        <v>1191</v>
      </c>
    </row>
    <row r="107" spans="2:21" x14ac:dyDescent="0.25">
      <c r="B107" s="34">
        <v>1</v>
      </c>
      <c r="C107" s="11" t="s">
        <v>2658</v>
      </c>
      <c r="D107" s="11">
        <v>22780</v>
      </c>
      <c r="E107" s="11">
        <v>2217</v>
      </c>
      <c r="F107" s="17">
        <v>20563</v>
      </c>
      <c r="G107" s="20">
        <v>5730</v>
      </c>
      <c r="H107" s="11">
        <v>136</v>
      </c>
      <c r="I107" s="17">
        <v>5594</v>
      </c>
      <c r="J107" s="34">
        <v>7280</v>
      </c>
      <c r="K107" s="16">
        <v>313</v>
      </c>
      <c r="L107" s="35">
        <v>6967</v>
      </c>
      <c r="M107" s="34">
        <v>3994</v>
      </c>
      <c r="N107" s="16">
        <v>490</v>
      </c>
      <c r="O107" s="35">
        <v>3504</v>
      </c>
      <c r="P107" s="34">
        <v>3138</v>
      </c>
      <c r="Q107" s="16">
        <v>739</v>
      </c>
      <c r="R107" s="35">
        <v>2399</v>
      </c>
      <c r="S107" s="34">
        <v>2638</v>
      </c>
      <c r="T107" s="16">
        <v>539</v>
      </c>
      <c r="U107" s="35">
        <v>2099</v>
      </c>
    </row>
    <row r="108" spans="2:21" x14ac:dyDescent="0.25">
      <c r="B108" s="34">
        <v>2</v>
      </c>
      <c r="C108" s="11" t="s">
        <v>2679</v>
      </c>
      <c r="D108" s="11">
        <v>26337</v>
      </c>
      <c r="E108" s="11">
        <v>3326</v>
      </c>
      <c r="F108" s="17">
        <v>23011</v>
      </c>
      <c r="G108" s="20">
        <v>4370</v>
      </c>
      <c r="H108" s="11">
        <v>79</v>
      </c>
      <c r="I108" s="17">
        <v>4291</v>
      </c>
      <c r="J108" s="34">
        <v>6724</v>
      </c>
      <c r="K108" s="16">
        <v>545</v>
      </c>
      <c r="L108" s="35">
        <v>6179</v>
      </c>
      <c r="M108" s="34">
        <v>5652</v>
      </c>
      <c r="N108" s="16">
        <v>663</v>
      </c>
      <c r="O108" s="35">
        <v>4989</v>
      </c>
      <c r="P108" s="34">
        <v>5855</v>
      </c>
      <c r="Q108" s="16">
        <v>1200</v>
      </c>
      <c r="R108" s="35">
        <v>4655</v>
      </c>
      <c r="S108" s="34">
        <v>3736</v>
      </c>
      <c r="T108" s="16">
        <v>839</v>
      </c>
      <c r="U108" s="35">
        <v>2897</v>
      </c>
    </row>
    <row r="109" spans="2:21" x14ac:dyDescent="0.25">
      <c r="B109" s="34">
        <v>2</v>
      </c>
      <c r="C109" s="11" t="s">
        <v>2703</v>
      </c>
      <c r="D109" s="11">
        <v>4848</v>
      </c>
      <c r="E109" s="11">
        <v>310</v>
      </c>
      <c r="F109" s="17">
        <v>4538</v>
      </c>
      <c r="G109" s="20">
        <v>1127</v>
      </c>
      <c r="H109" s="11">
        <v>2</v>
      </c>
      <c r="I109" s="17">
        <v>1125</v>
      </c>
      <c r="J109" s="34">
        <v>1608</v>
      </c>
      <c r="K109" s="16">
        <v>74</v>
      </c>
      <c r="L109" s="35">
        <v>1534</v>
      </c>
      <c r="M109" s="34">
        <v>861</v>
      </c>
      <c r="N109" s="16">
        <v>50</v>
      </c>
      <c r="O109" s="35">
        <v>811</v>
      </c>
      <c r="P109" s="34">
        <v>709</v>
      </c>
      <c r="Q109" s="16">
        <v>89</v>
      </c>
      <c r="R109" s="35">
        <v>620</v>
      </c>
      <c r="S109" s="34">
        <v>543</v>
      </c>
      <c r="T109" s="16">
        <v>95</v>
      </c>
      <c r="U109" s="35">
        <v>448</v>
      </c>
    </row>
    <row r="110" spans="2:21" x14ac:dyDescent="0.25">
      <c r="B110" s="34">
        <v>2</v>
      </c>
      <c r="C110" s="11" t="s">
        <v>2715</v>
      </c>
      <c r="D110" s="11">
        <v>43400</v>
      </c>
      <c r="E110" s="11">
        <v>4369</v>
      </c>
      <c r="F110" s="17">
        <v>39031</v>
      </c>
      <c r="G110" s="20">
        <v>11592</v>
      </c>
      <c r="H110" s="11">
        <v>346</v>
      </c>
      <c r="I110" s="17">
        <v>11246</v>
      </c>
      <c r="J110" s="34">
        <v>12712</v>
      </c>
      <c r="K110" s="16">
        <v>686</v>
      </c>
      <c r="L110" s="35">
        <v>12026</v>
      </c>
      <c r="M110" s="34">
        <v>7367</v>
      </c>
      <c r="N110" s="16">
        <v>664</v>
      </c>
      <c r="O110" s="35">
        <v>6703</v>
      </c>
      <c r="P110" s="34">
        <v>6917</v>
      </c>
      <c r="Q110" s="16">
        <v>1464</v>
      </c>
      <c r="R110" s="35">
        <v>5453</v>
      </c>
      <c r="S110" s="34">
        <v>4812</v>
      </c>
      <c r="T110" s="16">
        <v>1209</v>
      </c>
      <c r="U110" s="35">
        <v>3603</v>
      </c>
    </row>
    <row r="111" spans="2:21" x14ac:dyDescent="0.25">
      <c r="B111" s="34">
        <v>5</v>
      </c>
      <c r="C111" s="11" t="s">
        <v>2745</v>
      </c>
      <c r="D111" s="11">
        <v>20030</v>
      </c>
      <c r="E111" s="11">
        <v>2608</v>
      </c>
      <c r="F111" s="17">
        <v>17422</v>
      </c>
      <c r="G111" s="20">
        <v>4594</v>
      </c>
      <c r="H111" s="11">
        <v>100</v>
      </c>
      <c r="I111" s="17">
        <v>4494</v>
      </c>
      <c r="J111" s="34">
        <v>6286</v>
      </c>
      <c r="K111" s="16">
        <v>743</v>
      </c>
      <c r="L111" s="35">
        <v>5543</v>
      </c>
      <c r="M111" s="34">
        <v>3901</v>
      </c>
      <c r="N111" s="16">
        <v>558</v>
      </c>
      <c r="O111" s="35">
        <v>3343</v>
      </c>
      <c r="P111" s="34">
        <v>2903</v>
      </c>
      <c r="Q111" s="16">
        <v>656</v>
      </c>
      <c r="R111" s="35">
        <v>2247</v>
      </c>
      <c r="S111" s="34">
        <v>2346</v>
      </c>
      <c r="T111" s="16">
        <v>551</v>
      </c>
      <c r="U111" s="35">
        <v>1795</v>
      </c>
    </row>
    <row r="112" spans="2:21" x14ac:dyDescent="0.25">
      <c r="B112" s="34">
        <v>4</v>
      </c>
      <c r="C112" s="11" t="s">
        <v>2762</v>
      </c>
      <c r="D112" s="11">
        <v>15570</v>
      </c>
      <c r="E112" s="11">
        <v>1276</v>
      </c>
      <c r="F112" s="17">
        <v>14294</v>
      </c>
      <c r="G112" s="20">
        <v>4054</v>
      </c>
      <c r="H112" s="11">
        <v>155</v>
      </c>
      <c r="I112" s="17">
        <v>3899</v>
      </c>
      <c r="J112" s="34">
        <v>4814</v>
      </c>
      <c r="K112" s="16">
        <v>236</v>
      </c>
      <c r="L112" s="35">
        <v>4578</v>
      </c>
      <c r="M112" s="34">
        <v>2843</v>
      </c>
      <c r="N112" s="16">
        <v>180</v>
      </c>
      <c r="O112" s="35">
        <v>2663</v>
      </c>
      <c r="P112" s="34">
        <v>2154</v>
      </c>
      <c r="Q112" s="16">
        <v>399</v>
      </c>
      <c r="R112" s="35">
        <v>1755</v>
      </c>
      <c r="S112" s="34">
        <v>1705</v>
      </c>
      <c r="T112" s="16">
        <v>306</v>
      </c>
      <c r="U112" s="35">
        <v>1399</v>
      </c>
    </row>
    <row r="113" spans="2:21" x14ac:dyDescent="0.25">
      <c r="B113" s="34">
        <v>2</v>
      </c>
      <c r="C113" s="11" t="s">
        <v>2777</v>
      </c>
      <c r="D113" s="11">
        <v>26240</v>
      </c>
      <c r="E113" s="11">
        <v>2744</v>
      </c>
      <c r="F113" s="17">
        <v>23496</v>
      </c>
      <c r="G113" s="20">
        <v>6628</v>
      </c>
      <c r="H113" s="11">
        <v>97</v>
      </c>
      <c r="I113" s="17">
        <v>6531</v>
      </c>
      <c r="J113" s="34">
        <v>8450</v>
      </c>
      <c r="K113" s="16">
        <v>516</v>
      </c>
      <c r="L113" s="35">
        <v>7934</v>
      </c>
      <c r="M113" s="34">
        <v>5092</v>
      </c>
      <c r="N113" s="16">
        <v>451</v>
      </c>
      <c r="O113" s="35">
        <v>4641</v>
      </c>
      <c r="P113" s="34">
        <v>3590</v>
      </c>
      <c r="Q113" s="16">
        <v>1088</v>
      </c>
      <c r="R113" s="35">
        <v>2502</v>
      </c>
      <c r="S113" s="34">
        <v>2480</v>
      </c>
      <c r="T113" s="16">
        <v>592</v>
      </c>
      <c r="U113" s="35">
        <v>1888</v>
      </c>
    </row>
    <row r="114" spans="2:21" x14ac:dyDescent="0.25">
      <c r="B114" s="34">
        <v>1</v>
      </c>
      <c r="C114" s="11" t="s">
        <v>2799</v>
      </c>
      <c r="D114" s="11">
        <v>19189</v>
      </c>
      <c r="E114" s="11">
        <v>1956</v>
      </c>
      <c r="F114" s="17">
        <v>17233</v>
      </c>
      <c r="G114" s="20">
        <v>4900</v>
      </c>
      <c r="H114" s="11">
        <v>107</v>
      </c>
      <c r="I114" s="17">
        <v>4793</v>
      </c>
      <c r="J114" s="34">
        <v>6614</v>
      </c>
      <c r="K114" s="16">
        <v>387</v>
      </c>
      <c r="L114" s="35">
        <v>6227</v>
      </c>
      <c r="M114" s="34">
        <v>3640</v>
      </c>
      <c r="N114" s="16">
        <v>500</v>
      </c>
      <c r="O114" s="35">
        <v>3140</v>
      </c>
      <c r="P114" s="34">
        <v>2446</v>
      </c>
      <c r="Q114" s="16">
        <v>614</v>
      </c>
      <c r="R114" s="35">
        <v>1832</v>
      </c>
      <c r="S114" s="34">
        <v>1589</v>
      </c>
      <c r="T114" s="16">
        <v>348</v>
      </c>
      <c r="U114" s="35">
        <v>1241</v>
      </c>
    </row>
    <row r="115" spans="2:21" x14ac:dyDescent="0.25">
      <c r="B115" s="34">
        <v>5</v>
      </c>
      <c r="C115" s="11" t="s">
        <v>2821</v>
      </c>
      <c r="D115" s="11">
        <v>10364</v>
      </c>
      <c r="E115" s="11">
        <v>1298</v>
      </c>
      <c r="F115" s="17">
        <v>9066</v>
      </c>
      <c r="G115" s="20">
        <v>2136</v>
      </c>
      <c r="H115" s="11">
        <v>88</v>
      </c>
      <c r="I115" s="17">
        <v>2048</v>
      </c>
      <c r="J115" s="34">
        <v>3072</v>
      </c>
      <c r="K115" s="16">
        <v>254</v>
      </c>
      <c r="L115" s="35">
        <v>2818</v>
      </c>
      <c r="M115" s="34">
        <v>2107</v>
      </c>
      <c r="N115" s="16">
        <v>198</v>
      </c>
      <c r="O115" s="35">
        <v>1909</v>
      </c>
      <c r="P115" s="34">
        <v>1733</v>
      </c>
      <c r="Q115" s="16">
        <v>410</v>
      </c>
      <c r="R115" s="35">
        <v>1323</v>
      </c>
      <c r="S115" s="34">
        <v>1316</v>
      </c>
      <c r="T115" s="16">
        <v>348</v>
      </c>
      <c r="U115" s="35">
        <v>968</v>
      </c>
    </row>
    <row r="116" spans="2:21" x14ac:dyDescent="0.25">
      <c r="B116" s="36">
        <v>4</v>
      </c>
      <c r="C116" s="11" t="s">
        <v>2835</v>
      </c>
      <c r="D116" s="11">
        <v>28187</v>
      </c>
      <c r="E116" s="11">
        <v>2561</v>
      </c>
      <c r="F116" s="17">
        <v>25626</v>
      </c>
      <c r="G116" s="20">
        <v>7644</v>
      </c>
      <c r="H116" s="11">
        <v>199</v>
      </c>
      <c r="I116" s="17">
        <v>7445</v>
      </c>
      <c r="J116" s="34">
        <v>9762</v>
      </c>
      <c r="K116" s="16">
        <v>415</v>
      </c>
      <c r="L116" s="35">
        <v>9347</v>
      </c>
      <c r="M116" s="34">
        <v>4787</v>
      </c>
      <c r="N116" s="16">
        <v>577</v>
      </c>
      <c r="O116" s="35">
        <v>4210</v>
      </c>
      <c r="P116" s="34">
        <v>3457</v>
      </c>
      <c r="Q116" s="16">
        <v>908</v>
      </c>
      <c r="R116" s="35">
        <v>2549</v>
      </c>
      <c r="S116" s="34">
        <v>2537</v>
      </c>
      <c r="T116" s="16">
        <v>462</v>
      </c>
      <c r="U116" s="35">
        <v>2075</v>
      </c>
    </row>
    <row r="117" spans="2:21" x14ac:dyDescent="0.25">
      <c r="B117" s="34">
        <v>3</v>
      </c>
      <c r="C117" s="11" t="s">
        <v>2855</v>
      </c>
      <c r="D117" s="11">
        <v>1614</v>
      </c>
      <c r="E117" s="11">
        <v>123</v>
      </c>
      <c r="F117" s="17">
        <v>1491</v>
      </c>
      <c r="G117" s="20">
        <v>346</v>
      </c>
      <c r="H117" s="11">
        <v>0</v>
      </c>
      <c r="I117" s="17">
        <v>346</v>
      </c>
      <c r="J117" s="34">
        <v>435</v>
      </c>
      <c r="K117" s="16">
        <v>17</v>
      </c>
      <c r="L117" s="35">
        <v>418</v>
      </c>
      <c r="M117" s="34">
        <v>333</v>
      </c>
      <c r="N117" s="16">
        <v>13</v>
      </c>
      <c r="O117" s="35">
        <v>320</v>
      </c>
      <c r="P117" s="34">
        <v>233</v>
      </c>
      <c r="Q117" s="16">
        <v>38</v>
      </c>
      <c r="R117" s="35">
        <v>195</v>
      </c>
      <c r="S117" s="34">
        <v>267</v>
      </c>
      <c r="T117" s="16">
        <v>55</v>
      </c>
      <c r="U117" s="35">
        <v>212</v>
      </c>
    </row>
    <row r="118" spans="2:21" x14ac:dyDescent="0.25">
      <c r="B118" s="34">
        <v>5</v>
      </c>
      <c r="C118" s="11" t="s">
        <v>2858</v>
      </c>
      <c r="D118" s="11">
        <v>13559</v>
      </c>
      <c r="E118" s="11">
        <v>1322</v>
      </c>
      <c r="F118" s="17">
        <v>12237</v>
      </c>
      <c r="G118" s="20">
        <v>3179</v>
      </c>
      <c r="H118" s="11">
        <v>30</v>
      </c>
      <c r="I118" s="17">
        <v>3149</v>
      </c>
      <c r="J118" s="34">
        <v>4156</v>
      </c>
      <c r="K118" s="16">
        <v>205</v>
      </c>
      <c r="L118" s="35">
        <v>3951</v>
      </c>
      <c r="M118" s="34">
        <v>2687</v>
      </c>
      <c r="N118" s="16">
        <v>235</v>
      </c>
      <c r="O118" s="35">
        <v>2452</v>
      </c>
      <c r="P118" s="34">
        <v>1952</v>
      </c>
      <c r="Q118" s="16">
        <v>416</v>
      </c>
      <c r="R118" s="35">
        <v>1536</v>
      </c>
      <c r="S118" s="34">
        <v>1585</v>
      </c>
      <c r="T118" s="16">
        <v>436</v>
      </c>
      <c r="U118" s="35">
        <v>1149</v>
      </c>
    </row>
    <row r="119" spans="2:21" ht="15.75" thickBot="1" x14ac:dyDescent="0.3">
      <c r="B119" s="21" t="s">
        <v>2937</v>
      </c>
      <c r="C119" s="37" t="s">
        <v>2937</v>
      </c>
      <c r="D119" s="18">
        <f t="shared" ref="D119:U119" si="0">SUM(D4:D118)</f>
        <v>4704624</v>
      </c>
      <c r="E119" s="18">
        <f t="shared" si="0"/>
        <v>401779</v>
      </c>
      <c r="F119" s="19">
        <f t="shared" si="0"/>
        <v>4302845</v>
      </c>
      <c r="G119" s="21">
        <f t="shared" si="0"/>
        <v>1371789</v>
      </c>
      <c r="H119" s="18">
        <f t="shared" si="0"/>
        <v>32024</v>
      </c>
      <c r="I119" s="19">
        <f t="shared" si="0"/>
        <v>1339765</v>
      </c>
      <c r="J119" s="21">
        <f t="shared" si="0"/>
        <v>1504436</v>
      </c>
      <c r="K119" s="18">
        <f t="shared" si="0"/>
        <v>88286</v>
      </c>
      <c r="L119" s="19">
        <f t="shared" si="0"/>
        <v>1416150</v>
      </c>
      <c r="M119" s="21">
        <f t="shared" si="0"/>
        <v>821674</v>
      </c>
      <c r="N119" s="18">
        <f t="shared" si="0"/>
        <v>75272</v>
      </c>
      <c r="O119" s="19">
        <f t="shared" si="0"/>
        <v>746402</v>
      </c>
      <c r="P119" s="21">
        <f t="shared" si="0"/>
        <v>577726</v>
      </c>
      <c r="Q119" s="18">
        <f t="shared" si="0"/>
        <v>113316</v>
      </c>
      <c r="R119" s="19">
        <f t="shared" si="0"/>
        <v>464410</v>
      </c>
      <c r="S119" s="21">
        <f t="shared" si="0"/>
        <v>428999</v>
      </c>
      <c r="T119" s="18">
        <f t="shared" si="0"/>
        <v>92881</v>
      </c>
      <c r="U119" s="19">
        <f t="shared" si="0"/>
        <v>336118</v>
      </c>
    </row>
    <row r="125" spans="2:21" ht="15.75" thickBot="1" x14ac:dyDescent="0.3"/>
    <row r="126" spans="2:21" x14ac:dyDescent="0.25">
      <c r="C126" s="75" t="s">
        <v>2923</v>
      </c>
      <c r="D126" s="76"/>
      <c r="E126" s="77"/>
    </row>
    <row r="127" spans="2:21" x14ac:dyDescent="0.25">
      <c r="C127" s="34" t="s">
        <v>2915</v>
      </c>
      <c r="D127" s="16">
        <v>4704624</v>
      </c>
      <c r="E127" s="35"/>
    </row>
    <row r="128" spans="2:21" ht="15.75" thickBot="1" x14ac:dyDescent="0.3">
      <c r="C128" s="40" t="s">
        <v>2916</v>
      </c>
      <c r="D128" s="41">
        <v>401779</v>
      </c>
      <c r="E128" s="42">
        <f>E119/D119</f>
        <v>8.5400873693625673E-2</v>
      </c>
    </row>
    <row r="129" spans="3:5" x14ac:dyDescent="0.25">
      <c r="C129" s="24" t="s">
        <v>2917</v>
      </c>
      <c r="D129" s="46">
        <v>32024</v>
      </c>
      <c r="E129" s="47">
        <f>H119/G119</f>
        <v>2.3344698054875785E-2</v>
      </c>
    </row>
    <row r="130" spans="3:5" x14ac:dyDescent="0.25">
      <c r="C130" s="34" t="s">
        <v>2918</v>
      </c>
      <c r="D130" s="16">
        <v>88286</v>
      </c>
      <c r="E130" s="38">
        <f>K119/J119</f>
        <v>5.8683785817409316E-2</v>
      </c>
    </row>
    <row r="131" spans="3:5" x14ac:dyDescent="0.25">
      <c r="C131" s="34" t="s">
        <v>2919</v>
      </c>
      <c r="D131" s="16">
        <v>70944</v>
      </c>
      <c r="E131" s="38">
        <f>N119/M119</f>
        <v>9.1608107351577386E-2</v>
      </c>
    </row>
    <row r="132" spans="3:5" x14ac:dyDescent="0.25">
      <c r="C132" s="34" t="s">
        <v>2920</v>
      </c>
      <c r="D132" s="16">
        <v>113316</v>
      </c>
      <c r="E132" s="38">
        <f>Q119/P119</f>
        <v>0.19614142344294699</v>
      </c>
    </row>
    <row r="133" spans="3:5" ht="15.75" thickBot="1" x14ac:dyDescent="0.3">
      <c r="C133" s="21" t="s">
        <v>2921</v>
      </c>
      <c r="D133" s="18">
        <v>92881</v>
      </c>
      <c r="E133" s="39">
        <f>T119/S119</f>
        <v>0.21650633218259249</v>
      </c>
    </row>
    <row r="134" spans="3:5" x14ac:dyDescent="0.25">
      <c r="C134" s="43" t="s">
        <v>2926</v>
      </c>
      <c r="D134" s="44">
        <f>H119+K119+N119</f>
        <v>195582</v>
      </c>
      <c r="E134" s="45">
        <f>D134/D128</f>
        <v>0.48679000146846896</v>
      </c>
    </row>
    <row r="135" spans="3:5" x14ac:dyDescent="0.25">
      <c r="C135" s="34" t="s">
        <v>2922</v>
      </c>
      <c r="D135" s="16">
        <f>Q119+T119</f>
        <v>206197</v>
      </c>
      <c r="E135" s="38">
        <f>D135/D128</f>
        <v>0.51320999853153104</v>
      </c>
    </row>
    <row r="136" spans="3:5" ht="15.75" thickBot="1" x14ac:dyDescent="0.3">
      <c r="C136" s="21" t="s">
        <v>2927</v>
      </c>
      <c r="D136" s="18">
        <f>D134*0.041</f>
        <v>8018.8620000000001</v>
      </c>
      <c r="E136" s="39">
        <f>D136/D128</f>
        <v>1.9958390060207228E-2</v>
      </c>
    </row>
  </sheetData>
  <autoFilter ref="B3:U3">
    <sortState ref="B4:U119">
      <sortCondition ref="C3"/>
    </sortState>
  </autoFilter>
  <mergeCells count="6">
    <mergeCell ref="S2:U2"/>
    <mergeCell ref="C126:E126"/>
    <mergeCell ref="G2:I2"/>
    <mergeCell ref="J2:L2"/>
    <mergeCell ref="M2:O2"/>
    <mergeCell ref="P2:R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35"/>
  <sheetViews>
    <sheetView workbookViewId="0">
      <selection activeCell="L30" sqref="L30"/>
    </sheetView>
  </sheetViews>
  <sheetFormatPr defaultRowHeight="15" x14ac:dyDescent="0.25"/>
  <cols>
    <col min="1" max="1" width="9.140625" style="48"/>
    <col min="2" max="2" width="9.28515625" style="48" bestFit="1" customWidth="1"/>
    <col min="3" max="3" width="34.7109375" style="48" customWidth="1"/>
    <col min="4" max="4" width="11.5703125" style="48" bestFit="1" customWidth="1"/>
    <col min="5" max="5" width="10.5703125" style="48" bestFit="1" customWidth="1"/>
    <col min="6" max="6" width="11.7109375" style="48" bestFit="1" customWidth="1"/>
    <col min="7" max="7" width="13.7109375" style="48" bestFit="1" customWidth="1"/>
    <col min="8" max="8" width="9.5703125" style="48" bestFit="1" customWidth="1"/>
    <col min="9" max="9" width="11.7109375" style="48" bestFit="1" customWidth="1"/>
    <col min="10" max="12" width="11.5703125" style="48" customWidth="1"/>
    <col min="13" max="13" width="11.5703125" style="48" bestFit="1" customWidth="1"/>
    <col min="14" max="14" width="10.5703125" style="48" bestFit="1" customWidth="1"/>
    <col min="15" max="15" width="11.5703125" style="48" bestFit="1" customWidth="1"/>
    <col min="16" max="21" width="10.5703125" style="48" bestFit="1" customWidth="1"/>
    <col min="22" max="16384" width="9.140625" style="48"/>
  </cols>
  <sheetData>
    <row r="1" spans="2:21" ht="15.75" thickBot="1" x14ac:dyDescent="0.3"/>
    <row r="2" spans="2:21" x14ac:dyDescent="0.25">
      <c r="B2" s="49"/>
      <c r="C2" s="50" t="s">
        <v>3</v>
      </c>
      <c r="D2" s="50"/>
      <c r="E2" s="50"/>
      <c r="F2" s="51"/>
      <c r="G2" s="81" t="s">
        <v>44</v>
      </c>
      <c r="H2" s="82"/>
      <c r="I2" s="83"/>
      <c r="J2" s="81" t="s">
        <v>45</v>
      </c>
      <c r="K2" s="82"/>
      <c r="L2" s="83"/>
      <c r="M2" s="81" t="s">
        <v>46</v>
      </c>
      <c r="N2" s="82"/>
      <c r="O2" s="83"/>
      <c r="P2" s="81" t="s">
        <v>47</v>
      </c>
      <c r="Q2" s="82"/>
      <c r="R2" s="83"/>
      <c r="S2" s="81" t="s">
        <v>48</v>
      </c>
      <c r="T2" s="82"/>
      <c r="U2" s="83"/>
    </row>
    <row r="3" spans="2:21" ht="45" x14ac:dyDescent="0.25">
      <c r="B3" s="52" t="s">
        <v>2913</v>
      </c>
      <c r="C3" s="53" t="s">
        <v>2912</v>
      </c>
      <c r="D3" s="54" t="s">
        <v>2914</v>
      </c>
      <c r="E3" s="54" t="s">
        <v>40</v>
      </c>
      <c r="F3" s="55" t="s">
        <v>41</v>
      </c>
      <c r="G3" s="56" t="s">
        <v>2911</v>
      </c>
      <c r="H3" s="57" t="s">
        <v>40</v>
      </c>
      <c r="I3" s="58" t="s">
        <v>41</v>
      </c>
      <c r="J3" s="56" t="s">
        <v>3</v>
      </c>
      <c r="K3" s="57" t="s">
        <v>40</v>
      </c>
      <c r="L3" s="58" t="s">
        <v>41</v>
      </c>
      <c r="M3" s="56" t="s">
        <v>3</v>
      </c>
      <c r="N3" s="57" t="s">
        <v>40</v>
      </c>
      <c r="O3" s="58" t="s">
        <v>41</v>
      </c>
      <c r="P3" s="56" t="s">
        <v>3</v>
      </c>
      <c r="Q3" s="57" t="s">
        <v>40</v>
      </c>
      <c r="R3" s="58" t="s">
        <v>41</v>
      </c>
      <c r="S3" s="56" t="s">
        <v>3</v>
      </c>
      <c r="T3" s="57" t="s">
        <v>40</v>
      </c>
      <c r="U3" s="58" t="s">
        <v>41</v>
      </c>
    </row>
    <row r="4" spans="2:21" x14ac:dyDescent="0.25">
      <c r="B4" s="73">
        <v>1</v>
      </c>
      <c r="C4" s="60" t="s">
        <v>330</v>
      </c>
      <c r="D4" s="60">
        <v>9562</v>
      </c>
      <c r="E4" s="60">
        <v>791</v>
      </c>
      <c r="F4" s="61">
        <v>8771</v>
      </c>
      <c r="G4" s="62">
        <v>2145</v>
      </c>
      <c r="H4" s="60">
        <v>44</v>
      </c>
      <c r="I4" s="61">
        <v>2101</v>
      </c>
      <c r="J4" s="59">
        <v>3089</v>
      </c>
      <c r="K4" s="63">
        <v>188</v>
      </c>
      <c r="L4" s="64">
        <v>2901</v>
      </c>
      <c r="M4" s="59">
        <v>1932</v>
      </c>
      <c r="N4" s="63">
        <v>136</v>
      </c>
      <c r="O4" s="64">
        <v>1796</v>
      </c>
      <c r="P4" s="59">
        <v>1406</v>
      </c>
      <c r="Q4" s="63">
        <v>171</v>
      </c>
      <c r="R4" s="64">
        <v>1235</v>
      </c>
      <c r="S4" s="59">
        <v>990</v>
      </c>
      <c r="T4" s="63">
        <v>252</v>
      </c>
      <c r="U4" s="64">
        <v>738</v>
      </c>
    </row>
    <row r="5" spans="2:21" x14ac:dyDescent="0.25">
      <c r="B5" s="73">
        <v>1</v>
      </c>
      <c r="C5" s="60" t="s">
        <v>579</v>
      </c>
      <c r="D5" s="60">
        <v>61544</v>
      </c>
      <c r="E5" s="60">
        <v>5055</v>
      </c>
      <c r="F5" s="61">
        <v>56489</v>
      </c>
      <c r="G5" s="62">
        <v>21013</v>
      </c>
      <c r="H5" s="60">
        <v>422</v>
      </c>
      <c r="I5" s="61">
        <v>20591</v>
      </c>
      <c r="J5" s="59">
        <v>17856</v>
      </c>
      <c r="K5" s="63">
        <v>1140</v>
      </c>
      <c r="L5" s="64">
        <v>16716</v>
      </c>
      <c r="M5" s="59">
        <v>9962</v>
      </c>
      <c r="N5" s="63">
        <v>794</v>
      </c>
      <c r="O5" s="64">
        <v>9168</v>
      </c>
      <c r="P5" s="59">
        <v>7026</v>
      </c>
      <c r="Q5" s="63">
        <v>1457</v>
      </c>
      <c r="R5" s="64">
        <v>5569</v>
      </c>
      <c r="S5" s="59">
        <v>5687</v>
      </c>
      <c r="T5" s="63">
        <v>1242</v>
      </c>
      <c r="U5" s="64">
        <v>4445</v>
      </c>
    </row>
    <row r="6" spans="2:21" x14ac:dyDescent="0.25">
      <c r="B6" s="73">
        <v>1</v>
      </c>
      <c r="C6" s="60" t="s">
        <v>1148</v>
      </c>
      <c r="D6" s="60">
        <v>22331</v>
      </c>
      <c r="E6" s="60">
        <v>1765</v>
      </c>
      <c r="F6" s="61">
        <v>20566</v>
      </c>
      <c r="G6" s="62">
        <v>5657</v>
      </c>
      <c r="H6" s="60">
        <v>89</v>
      </c>
      <c r="I6" s="61">
        <v>5568</v>
      </c>
      <c r="J6" s="59">
        <v>7321</v>
      </c>
      <c r="K6" s="63">
        <v>393</v>
      </c>
      <c r="L6" s="64">
        <v>6928</v>
      </c>
      <c r="M6" s="59">
        <v>3996</v>
      </c>
      <c r="N6" s="63">
        <v>368</v>
      </c>
      <c r="O6" s="64">
        <v>3628</v>
      </c>
      <c r="P6" s="59">
        <v>2917</v>
      </c>
      <c r="Q6" s="63">
        <v>554</v>
      </c>
      <c r="R6" s="64">
        <v>2363</v>
      </c>
      <c r="S6" s="59">
        <v>2440</v>
      </c>
      <c r="T6" s="63">
        <v>361</v>
      </c>
      <c r="U6" s="64">
        <v>2079</v>
      </c>
    </row>
    <row r="7" spans="2:21" x14ac:dyDescent="0.25">
      <c r="B7" s="73">
        <v>1</v>
      </c>
      <c r="C7" s="60" t="s">
        <v>1176</v>
      </c>
      <c r="D7" s="60">
        <v>79360</v>
      </c>
      <c r="E7" s="60">
        <v>7374</v>
      </c>
      <c r="F7" s="61">
        <v>71986</v>
      </c>
      <c r="G7" s="62">
        <v>20602</v>
      </c>
      <c r="H7" s="60">
        <v>405</v>
      </c>
      <c r="I7" s="61">
        <v>20197</v>
      </c>
      <c r="J7" s="59">
        <v>25890</v>
      </c>
      <c r="K7" s="63">
        <v>1751</v>
      </c>
      <c r="L7" s="64">
        <v>24139</v>
      </c>
      <c r="M7" s="59">
        <v>15453</v>
      </c>
      <c r="N7" s="63">
        <v>1355</v>
      </c>
      <c r="O7" s="64">
        <v>14098</v>
      </c>
      <c r="P7" s="59">
        <v>10154</v>
      </c>
      <c r="Q7" s="63">
        <v>2048</v>
      </c>
      <c r="R7" s="64">
        <v>8106</v>
      </c>
      <c r="S7" s="59">
        <v>7261</v>
      </c>
      <c r="T7" s="63">
        <v>1815</v>
      </c>
      <c r="U7" s="64">
        <v>5446</v>
      </c>
    </row>
    <row r="8" spans="2:21" x14ac:dyDescent="0.25">
      <c r="B8" s="73">
        <v>1</v>
      </c>
      <c r="C8" s="60" t="s">
        <v>1452</v>
      </c>
      <c r="D8" s="60">
        <v>8051</v>
      </c>
      <c r="E8" s="60">
        <v>810</v>
      </c>
      <c r="F8" s="61">
        <v>7241</v>
      </c>
      <c r="G8" s="62">
        <v>1697</v>
      </c>
      <c r="H8" s="60">
        <v>27</v>
      </c>
      <c r="I8" s="61">
        <v>1670</v>
      </c>
      <c r="J8" s="59">
        <v>2534</v>
      </c>
      <c r="K8" s="63">
        <v>148</v>
      </c>
      <c r="L8" s="64">
        <v>2386</v>
      </c>
      <c r="M8" s="59">
        <v>1590</v>
      </c>
      <c r="N8" s="63">
        <v>174</v>
      </c>
      <c r="O8" s="64">
        <v>1416</v>
      </c>
      <c r="P8" s="59">
        <v>1299</v>
      </c>
      <c r="Q8" s="63">
        <v>298</v>
      </c>
      <c r="R8" s="64">
        <v>1001</v>
      </c>
      <c r="S8" s="59">
        <v>931</v>
      </c>
      <c r="T8" s="63">
        <v>163</v>
      </c>
      <c r="U8" s="64">
        <v>768</v>
      </c>
    </row>
    <row r="9" spans="2:21" x14ac:dyDescent="0.25">
      <c r="B9" s="73">
        <v>1</v>
      </c>
      <c r="C9" s="60" t="s">
        <v>1539</v>
      </c>
      <c r="D9" s="60">
        <v>171426</v>
      </c>
      <c r="E9" s="60">
        <v>15642</v>
      </c>
      <c r="F9" s="61">
        <v>155784</v>
      </c>
      <c r="G9" s="62">
        <v>45409</v>
      </c>
      <c r="H9" s="60">
        <v>939</v>
      </c>
      <c r="I9" s="61">
        <v>44470</v>
      </c>
      <c r="J9" s="59">
        <v>60977</v>
      </c>
      <c r="K9" s="63">
        <v>3863</v>
      </c>
      <c r="L9" s="64">
        <v>57114</v>
      </c>
      <c r="M9" s="59">
        <v>32550</v>
      </c>
      <c r="N9" s="63">
        <v>3337</v>
      </c>
      <c r="O9" s="64">
        <v>29213</v>
      </c>
      <c r="P9" s="59">
        <v>20312</v>
      </c>
      <c r="Q9" s="63">
        <v>4439</v>
      </c>
      <c r="R9" s="64">
        <v>15873</v>
      </c>
      <c r="S9" s="59">
        <v>12178</v>
      </c>
      <c r="T9" s="63">
        <v>3064</v>
      </c>
      <c r="U9" s="64">
        <v>9114</v>
      </c>
    </row>
    <row r="10" spans="2:21" x14ac:dyDescent="0.25">
      <c r="B10" s="73">
        <v>1</v>
      </c>
      <c r="C10" s="60" t="s">
        <v>1831</v>
      </c>
      <c r="D10" s="60">
        <v>9341</v>
      </c>
      <c r="E10" s="60">
        <v>1094</v>
      </c>
      <c r="F10" s="61">
        <v>8247</v>
      </c>
      <c r="G10" s="62">
        <v>2290</v>
      </c>
      <c r="H10" s="60">
        <v>27</v>
      </c>
      <c r="I10" s="61">
        <v>2263</v>
      </c>
      <c r="J10" s="59">
        <v>3000</v>
      </c>
      <c r="K10" s="63">
        <v>302</v>
      </c>
      <c r="L10" s="64">
        <v>2698</v>
      </c>
      <c r="M10" s="59">
        <v>1765</v>
      </c>
      <c r="N10" s="63">
        <v>156</v>
      </c>
      <c r="O10" s="64">
        <v>1609</v>
      </c>
      <c r="P10" s="59">
        <v>1270</v>
      </c>
      <c r="Q10" s="63">
        <v>325</v>
      </c>
      <c r="R10" s="64">
        <v>945</v>
      </c>
      <c r="S10" s="59">
        <v>1016</v>
      </c>
      <c r="T10" s="63">
        <v>284</v>
      </c>
      <c r="U10" s="64">
        <v>732</v>
      </c>
    </row>
    <row r="11" spans="2:21" x14ac:dyDescent="0.25">
      <c r="B11" s="73">
        <v>1</v>
      </c>
      <c r="C11" s="60" t="s">
        <v>1933</v>
      </c>
      <c r="D11" s="60">
        <v>10716</v>
      </c>
      <c r="E11" s="60">
        <v>713</v>
      </c>
      <c r="F11" s="61">
        <v>10003</v>
      </c>
      <c r="G11" s="62">
        <v>2995</v>
      </c>
      <c r="H11" s="60">
        <v>143</v>
      </c>
      <c r="I11" s="61">
        <v>2852</v>
      </c>
      <c r="J11" s="59">
        <v>3657</v>
      </c>
      <c r="K11" s="63">
        <v>144</v>
      </c>
      <c r="L11" s="64">
        <v>3513</v>
      </c>
      <c r="M11" s="59">
        <v>1676</v>
      </c>
      <c r="N11" s="63">
        <v>145</v>
      </c>
      <c r="O11" s="64">
        <v>1531</v>
      </c>
      <c r="P11" s="59">
        <v>1388</v>
      </c>
      <c r="Q11" s="63">
        <v>165</v>
      </c>
      <c r="R11" s="64">
        <v>1223</v>
      </c>
      <c r="S11" s="59">
        <v>1000</v>
      </c>
      <c r="T11" s="63">
        <v>116</v>
      </c>
      <c r="U11" s="64">
        <v>884</v>
      </c>
    </row>
    <row r="12" spans="2:21" x14ac:dyDescent="0.25">
      <c r="B12" s="73">
        <v>1</v>
      </c>
      <c r="C12" s="60" t="s">
        <v>2028</v>
      </c>
      <c r="D12" s="60">
        <v>13457</v>
      </c>
      <c r="E12" s="60">
        <v>1212</v>
      </c>
      <c r="F12" s="61">
        <v>12245</v>
      </c>
      <c r="G12" s="62">
        <v>3323</v>
      </c>
      <c r="H12" s="60">
        <v>59</v>
      </c>
      <c r="I12" s="61">
        <v>3264</v>
      </c>
      <c r="J12" s="59">
        <v>4334</v>
      </c>
      <c r="K12" s="63">
        <v>423</v>
      </c>
      <c r="L12" s="64">
        <v>3911</v>
      </c>
      <c r="M12" s="59">
        <v>2545</v>
      </c>
      <c r="N12" s="63">
        <v>167</v>
      </c>
      <c r="O12" s="64">
        <v>2378</v>
      </c>
      <c r="P12" s="59">
        <v>1900</v>
      </c>
      <c r="Q12" s="63">
        <v>399</v>
      </c>
      <c r="R12" s="64">
        <v>1501</v>
      </c>
      <c r="S12" s="59">
        <v>1355</v>
      </c>
      <c r="T12" s="63">
        <v>164</v>
      </c>
      <c r="U12" s="64">
        <v>1191</v>
      </c>
    </row>
    <row r="13" spans="2:21" x14ac:dyDescent="0.25">
      <c r="B13" s="73">
        <v>1</v>
      </c>
      <c r="C13" s="60" t="s">
        <v>2154</v>
      </c>
      <c r="D13" s="60">
        <v>12328</v>
      </c>
      <c r="E13" s="60">
        <v>877</v>
      </c>
      <c r="F13" s="61">
        <v>11451</v>
      </c>
      <c r="G13" s="62">
        <v>3379</v>
      </c>
      <c r="H13" s="60">
        <v>66</v>
      </c>
      <c r="I13" s="61">
        <v>3313</v>
      </c>
      <c r="J13" s="59">
        <v>3944</v>
      </c>
      <c r="K13" s="63">
        <v>131</v>
      </c>
      <c r="L13" s="64">
        <v>3813</v>
      </c>
      <c r="M13" s="59">
        <v>2248</v>
      </c>
      <c r="N13" s="63">
        <v>216</v>
      </c>
      <c r="O13" s="64">
        <v>2032</v>
      </c>
      <c r="P13" s="59">
        <v>1538</v>
      </c>
      <c r="Q13" s="63">
        <v>272</v>
      </c>
      <c r="R13" s="64">
        <v>1266</v>
      </c>
      <c r="S13" s="59">
        <v>1219</v>
      </c>
      <c r="T13" s="63">
        <v>192</v>
      </c>
      <c r="U13" s="64">
        <v>1027</v>
      </c>
    </row>
    <row r="14" spans="2:21" x14ac:dyDescent="0.25">
      <c r="B14" s="73">
        <v>1</v>
      </c>
      <c r="C14" s="60" t="s">
        <v>2173</v>
      </c>
      <c r="D14" s="60">
        <v>14579</v>
      </c>
      <c r="E14" s="60">
        <v>1176</v>
      </c>
      <c r="F14" s="61">
        <v>13403</v>
      </c>
      <c r="G14" s="62">
        <v>3675</v>
      </c>
      <c r="H14" s="60">
        <v>123</v>
      </c>
      <c r="I14" s="61">
        <v>3552</v>
      </c>
      <c r="J14" s="59">
        <v>4691</v>
      </c>
      <c r="K14" s="63">
        <v>236</v>
      </c>
      <c r="L14" s="64">
        <v>4455</v>
      </c>
      <c r="M14" s="59">
        <v>2727</v>
      </c>
      <c r="N14" s="63">
        <v>168</v>
      </c>
      <c r="O14" s="64">
        <v>2559</v>
      </c>
      <c r="P14" s="59">
        <v>1897</v>
      </c>
      <c r="Q14" s="63">
        <v>358</v>
      </c>
      <c r="R14" s="64">
        <v>1539</v>
      </c>
      <c r="S14" s="59">
        <v>1589</v>
      </c>
      <c r="T14" s="63">
        <v>291</v>
      </c>
      <c r="U14" s="64">
        <v>1298</v>
      </c>
    </row>
    <row r="15" spans="2:21" x14ac:dyDescent="0.25">
      <c r="B15" s="73">
        <v>1</v>
      </c>
      <c r="C15" s="60" t="s">
        <v>2490</v>
      </c>
      <c r="D15" s="60">
        <v>13965</v>
      </c>
      <c r="E15" s="60">
        <v>1353</v>
      </c>
      <c r="F15" s="61">
        <v>12612</v>
      </c>
      <c r="G15" s="62">
        <v>3222</v>
      </c>
      <c r="H15" s="60">
        <v>54</v>
      </c>
      <c r="I15" s="61">
        <v>3168</v>
      </c>
      <c r="J15" s="59">
        <v>4394</v>
      </c>
      <c r="K15" s="63">
        <v>340</v>
      </c>
      <c r="L15" s="64">
        <v>4054</v>
      </c>
      <c r="M15" s="59">
        <v>2964</v>
      </c>
      <c r="N15" s="63">
        <v>213</v>
      </c>
      <c r="O15" s="64">
        <v>2751</v>
      </c>
      <c r="P15" s="59">
        <v>1947</v>
      </c>
      <c r="Q15" s="63">
        <v>499</v>
      </c>
      <c r="R15" s="64">
        <v>1448</v>
      </c>
      <c r="S15" s="59">
        <v>1438</v>
      </c>
      <c r="T15" s="63">
        <v>247</v>
      </c>
      <c r="U15" s="64">
        <v>1191</v>
      </c>
    </row>
    <row r="16" spans="2:21" x14ac:dyDescent="0.25">
      <c r="B16" s="73">
        <v>1</v>
      </c>
      <c r="C16" s="60" t="s">
        <v>2508</v>
      </c>
      <c r="D16" s="60">
        <v>52642</v>
      </c>
      <c r="E16" s="60">
        <v>4414</v>
      </c>
      <c r="F16" s="61">
        <v>48228</v>
      </c>
      <c r="G16" s="62">
        <v>15281</v>
      </c>
      <c r="H16" s="60">
        <v>407</v>
      </c>
      <c r="I16" s="61">
        <v>14874</v>
      </c>
      <c r="J16" s="59">
        <v>17785</v>
      </c>
      <c r="K16" s="63">
        <v>878</v>
      </c>
      <c r="L16" s="64">
        <v>16907</v>
      </c>
      <c r="M16" s="59">
        <v>8780</v>
      </c>
      <c r="N16" s="63">
        <v>919</v>
      </c>
      <c r="O16" s="64">
        <v>7861</v>
      </c>
      <c r="P16" s="59">
        <v>6167</v>
      </c>
      <c r="Q16" s="63">
        <v>1314</v>
      </c>
      <c r="R16" s="64">
        <v>4853</v>
      </c>
      <c r="S16" s="59">
        <v>4629</v>
      </c>
      <c r="T16" s="63">
        <v>896</v>
      </c>
      <c r="U16" s="64">
        <v>3733</v>
      </c>
    </row>
    <row r="17" spans="2:21" x14ac:dyDescent="0.25">
      <c r="B17" s="73">
        <v>1</v>
      </c>
      <c r="C17" s="60" t="s">
        <v>2611</v>
      </c>
      <c r="D17" s="60">
        <v>29337</v>
      </c>
      <c r="E17" s="60">
        <v>2732</v>
      </c>
      <c r="F17" s="61">
        <v>26605</v>
      </c>
      <c r="G17" s="62">
        <v>7788</v>
      </c>
      <c r="H17" s="60">
        <v>218</v>
      </c>
      <c r="I17" s="61">
        <v>7570</v>
      </c>
      <c r="J17" s="59">
        <v>9423</v>
      </c>
      <c r="K17" s="63">
        <v>706</v>
      </c>
      <c r="L17" s="64">
        <v>8717</v>
      </c>
      <c r="M17" s="59">
        <v>5241</v>
      </c>
      <c r="N17" s="63">
        <v>512</v>
      </c>
      <c r="O17" s="64">
        <v>4729</v>
      </c>
      <c r="P17" s="59">
        <v>3959</v>
      </c>
      <c r="Q17" s="63">
        <v>811</v>
      </c>
      <c r="R17" s="64">
        <v>3148</v>
      </c>
      <c r="S17" s="59">
        <v>2926</v>
      </c>
      <c r="T17" s="63">
        <v>485</v>
      </c>
      <c r="U17" s="64">
        <v>2441</v>
      </c>
    </row>
    <row r="18" spans="2:21" x14ac:dyDescent="0.25">
      <c r="B18" s="73">
        <v>1</v>
      </c>
      <c r="C18" s="60" t="s">
        <v>2658</v>
      </c>
      <c r="D18" s="60">
        <v>22780</v>
      </c>
      <c r="E18" s="60">
        <v>2217</v>
      </c>
      <c r="F18" s="61">
        <v>20563</v>
      </c>
      <c r="G18" s="62">
        <v>5730</v>
      </c>
      <c r="H18" s="60">
        <v>136</v>
      </c>
      <c r="I18" s="61">
        <v>5594</v>
      </c>
      <c r="J18" s="59">
        <v>7280</v>
      </c>
      <c r="K18" s="63">
        <v>313</v>
      </c>
      <c r="L18" s="64">
        <v>6967</v>
      </c>
      <c r="M18" s="59">
        <v>3994</v>
      </c>
      <c r="N18" s="63">
        <v>490</v>
      </c>
      <c r="O18" s="64">
        <v>3504</v>
      </c>
      <c r="P18" s="59">
        <v>3138</v>
      </c>
      <c r="Q18" s="63">
        <v>739</v>
      </c>
      <c r="R18" s="64">
        <v>2399</v>
      </c>
      <c r="S18" s="59">
        <v>2638</v>
      </c>
      <c r="T18" s="63">
        <v>539</v>
      </c>
      <c r="U18" s="64">
        <v>2099</v>
      </c>
    </row>
    <row r="19" spans="2:21" x14ac:dyDescent="0.25">
      <c r="B19" s="73">
        <v>1</v>
      </c>
      <c r="C19" s="60" t="s">
        <v>2799</v>
      </c>
      <c r="D19" s="60">
        <v>19189</v>
      </c>
      <c r="E19" s="60">
        <v>1956</v>
      </c>
      <c r="F19" s="61">
        <v>17233</v>
      </c>
      <c r="G19" s="62">
        <v>4900</v>
      </c>
      <c r="H19" s="60">
        <v>107</v>
      </c>
      <c r="I19" s="61">
        <v>4793</v>
      </c>
      <c r="J19" s="59">
        <v>6614</v>
      </c>
      <c r="K19" s="63">
        <v>387</v>
      </c>
      <c r="L19" s="64">
        <v>6227</v>
      </c>
      <c r="M19" s="59">
        <v>3640</v>
      </c>
      <c r="N19" s="63">
        <v>500</v>
      </c>
      <c r="O19" s="64">
        <v>3140</v>
      </c>
      <c r="P19" s="59">
        <v>2446</v>
      </c>
      <c r="Q19" s="63">
        <v>614</v>
      </c>
      <c r="R19" s="64">
        <v>1832</v>
      </c>
      <c r="S19" s="59">
        <v>1589</v>
      </c>
      <c r="T19" s="63">
        <v>348</v>
      </c>
      <c r="U19" s="64">
        <v>1241</v>
      </c>
    </row>
    <row r="20" spans="2:21" x14ac:dyDescent="0.25">
      <c r="B20" s="74">
        <v>1</v>
      </c>
      <c r="C20" s="60" t="s">
        <v>2875</v>
      </c>
      <c r="D20" s="60">
        <v>247934</v>
      </c>
      <c r="E20" s="60">
        <v>16074</v>
      </c>
      <c r="F20" s="61">
        <v>231860</v>
      </c>
      <c r="G20" s="62">
        <v>90279</v>
      </c>
      <c r="H20" s="60">
        <v>1461</v>
      </c>
      <c r="I20" s="61">
        <v>88818</v>
      </c>
      <c r="J20" s="59">
        <v>76692</v>
      </c>
      <c r="K20" s="63">
        <v>3618</v>
      </c>
      <c r="L20" s="64">
        <v>73074</v>
      </c>
      <c r="M20" s="59">
        <v>40487</v>
      </c>
      <c r="N20" s="63">
        <v>4328</v>
      </c>
      <c r="O20" s="64">
        <v>36159</v>
      </c>
      <c r="P20" s="59">
        <v>24252</v>
      </c>
      <c r="Q20" s="63">
        <v>4037</v>
      </c>
      <c r="R20" s="64">
        <v>20215</v>
      </c>
      <c r="S20" s="59">
        <v>16224</v>
      </c>
      <c r="T20" s="63">
        <v>2630</v>
      </c>
      <c r="U20" s="64">
        <v>13594</v>
      </c>
    </row>
    <row r="21" spans="2:21" ht="15.75" thickBot="1" x14ac:dyDescent="0.3">
      <c r="B21" s="65"/>
      <c r="C21" s="66" t="s">
        <v>2928</v>
      </c>
      <c r="D21" s="66">
        <f>SUM(D4:D20)</f>
        <v>798542</v>
      </c>
      <c r="E21" s="66">
        <f t="shared" ref="E21:U21" si="0">SUM(E4:E20)</f>
        <v>65255</v>
      </c>
      <c r="F21" s="67">
        <f t="shared" si="0"/>
        <v>733287</v>
      </c>
      <c r="G21" s="65">
        <f t="shared" si="0"/>
        <v>239385</v>
      </c>
      <c r="H21" s="66">
        <f t="shared" si="0"/>
        <v>4727</v>
      </c>
      <c r="I21" s="67">
        <f t="shared" si="0"/>
        <v>234658</v>
      </c>
      <c r="J21" s="65">
        <f t="shared" si="0"/>
        <v>259481</v>
      </c>
      <c r="K21" s="66">
        <f t="shared" si="0"/>
        <v>14961</v>
      </c>
      <c r="L21" s="67">
        <f t="shared" si="0"/>
        <v>244520</v>
      </c>
      <c r="M21" s="65">
        <f t="shared" si="0"/>
        <v>141550</v>
      </c>
      <c r="N21" s="66">
        <f t="shared" si="0"/>
        <v>13978</v>
      </c>
      <c r="O21" s="67">
        <f t="shared" si="0"/>
        <v>127572</v>
      </c>
      <c r="P21" s="65">
        <f t="shared" si="0"/>
        <v>93016</v>
      </c>
      <c r="Q21" s="66">
        <f t="shared" si="0"/>
        <v>18500</v>
      </c>
      <c r="R21" s="67">
        <f t="shared" si="0"/>
        <v>74516</v>
      </c>
      <c r="S21" s="65">
        <f t="shared" si="0"/>
        <v>65110</v>
      </c>
      <c r="T21" s="66">
        <f t="shared" si="0"/>
        <v>13089</v>
      </c>
      <c r="U21" s="67">
        <f t="shared" si="0"/>
        <v>52021</v>
      </c>
    </row>
    <row r="24" spans="2:21" ht="15.75" thickBot="1" x14ac:dyDescent="0.3"/>
    <row r="25" spans="2:21" x14ac:dyDescent="0.25">
      <c r="C25" s="84" t="s">
        <v>2925</v>
      </c>
      <c r="D25" s="85"/>
      <c r="E25" s="86"/>
    </row>
    <row r="26" spans="2:21" x14ac:dyDescent="0.25">
      <c r="C26" s="59" t="s">
        <v>2924</v>
      </c>
      <c r="D26" s="63">
        <f>D21</f>
        <v>798542</v>
      </c>
      <c r="E26" s="64"/>
    </row>
    <row r="27" spans="2:21" ht="15.75" thickBot="1" x14ac:dyDescent="0.3">
      <c r="C27" s="68" t="s">
        <v>2916</v>
      </c>
      <c r="D27" s="69">
        <f>E21</f>
        <v>65255</v>
      </c>
      <c r="E27" s="42">
        <f>D27/D26</f>
        <v>8.1717680472661425E-2</v>
      </c>
    </row>
    <row r="28" spans="2:21" x14ac:dyDescent="0.25">
      <c r="C28" s="49" t="s">
        <v>2917</v>
      </c>
      <c r="D28" s="70">
        <f>H21</f>
        <v>4727</v>
      </c>
      <c r="E28" s="47">
        <f>D28/G21</f>
        <v>1.9746433569354804E-2</v>
      </c>
    </row>
    <row r="29" spans="2:21" x14ac:dyDescent="0.25">
      <c r="C29" s="59" t="s">
        <v>2918</v>
      </c>
      <c r="D29" s="63">
        <f>K21</f>
        <v>14961</v>
      </c>
      <c r="E29" s="38">
        <f>K21/J21</f>
        <v>5.7657400734543188E-2</v>
      </c>
    </row>
    <row r="30" spans="2:21" x14ac:dyDescent="0.25">
      <c r="C30" s="59" t="s">
        <v>2919</v>
      </c>
      <c r="D30" s="63">
        <f>N21</f>
        <v>13978</v>
      </c>
      <c r="E30" s="38">
        <f>N21/M21</f>
        <v>9.8749558459908154E-2</v>
      </c>
    </row>
    <row r="31" spans="2:21" x14ac:dyDescent="0.25">
      <c r="C31" s="59" t="s">
        <v>2920</v>
      </c>
      <c r="D31" s="63">
        <f>Q21</f>
        <v>18500</v>
      </c>
      <c r="E31" s="38">
        <f>Q21/P21</f>
        <v>0.19889051346004988</v>
      </c>
    </row>
    <row r="32" spans="2:21" ht="15.75" thickBot="1" x14ac:dyDescent="0.3">
      <c r="C32" s="65" t="s">
        <v>2921</v>
      </c>
      <c r="D32" s="66">
        <f>T21</f>
        <v>13089</v>
      </c>
      <c r="E32" s="39">
        <f>T21/S21</f>
        <v>0.20102902779910919</v>
      </c>
    </row>
    <row r="33" spans="3:5" x14ac:dyDescent="0.25">
      <c r="C33" s="71" t="s">
        <v>2926</v>
      </c>
      <c r="D33" s="72">
        <f>H21+K21+N21</f>
        <v>33666</v>
      </c>
      <c r="E33" s="45">
        <f>D33/D27</f>
        <v>0.5159144893111639</v>
      </c>
    </row>
    <row r="34" spans="3:5" x14ac:dyDescent="0.25">
      <c r="C34" s="59" t="s">
        <v>2922</v>
      </c>
      <c r="D34" s="63">
        <f>Q21+T21</f>
        <v>31589</v>
      </c>
      <c r="E34" s="38">
        <f>D34/D27</f>
        <v>0.4840855106888361</v>
      </c>
    </row>
    <row r="35" spans="3:5" ht="15.75" thickBot="1" x14ac:dyDescent="0.3">
      <c r="C35" s="65" t="s">
        <v>2927</v>
      </c>
      <c r="D35" s="66">
        <f>D33*0.041</f>
        <v>1380.306</v>
      </c>
      <c r="E35" s="39">
        <f>D35/D27</f>
        <v>2.1152494061757721E-2</v>
      </c>
    </row>
  </sheetData>
  <mergeCells count="6">
    <mergeCell ref="C25:E25"/>
    <mergeCell ref="G2:I2"/>
    <mergeCell ref="J2:L2"/>
    <mergeCell ref="M2:O2"/>
    <mergeCell ref="P2:R2"/>
    <mergeCell ref="S2:U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39"/>
  <sheetViews>
    <sheetView topLeftCell="A7" workbookViewId="0">
      <selection activeCell="C31" sqref="C31"/>
    </sheetView>
  </sheetViews>
  <sheetFormatPr defaultRowHeight="15" x14ac:dyDescent="0.25"/>
  <cols>
    <col min="3" max="3" width="34.7109375" customWidth="1"/>
    <col min="4" max="4" width="13.28515625" bestFit="1" customWidth="1"/>
    <col min="5" max="5" width="8.140625" bestFit="1" customWidth="1"/>
    <col min="6" max="6" width="11.5703125" bestFit="1" customWidth="1"/>
    <col min="7" max="7" width="13.5703125" bestFit="1" customWidth="1"/>
    <col min="8" max="8" width="8.140625" bestFit="1" customWidth="1"/>
    <col min="9" max="9" width="11.5703125" bestFit="1" customWidth="1"/>
    <col min="10" max="12" width="11.5703125" customWidth="1"/>
  </cols>
  <sheetData>
    <row r="1" spans="2:21" x14ac:dyDescent="0.25">
      <c r="B1" s="9"/>
      <c r="C1" s="5" t="s">
        <v>3</v>
      </c>
      <c r="D1" s="5"/>
      <c r="E1" s="5"/>
      <c r="F1" s="5"/>
      <c r="G1" s="87" t="s">
        <v>44</v>
      </c>
      <c r="H1" s="87"/>
      <c r="I1" s="87"/>
      <c r="J1" s="87" t="s">
        <v>45</v>
      </c>
      <c r="K1" s="87"/>
      <c r="L1" s="87"/>
      <c r="M1" s="87" t="s">
        <v>46</v>
      </c>
      <c r="N1" s="87"/>
      <c r="O1" s="87"/>
      <c r="P1" s="87" t="s">
        <v>47</v>
      </c>
      <c r="Q1" s="87"/>
      <c r="R1" s="87"/>
      <c r="S1" s="87" t="s">
        <v>48</v>
      </c>
      <c r="T1" s="87"/>
      <c r="U1" s="87"/>
    </row>
    <row r="2" spans="2:21" ht="30" x14ac:dyDescent="0.25">
      <c r="B2" s="5" t="s">
        <v>2913</v>
      </c>
      <c r="C2" s="8" t="s">
        <v>2912</v>
      </c>
      <c r="D2" s="5" t="s">
        <v>2914</v>
      </c>
      <c r="E2" s="5" t="s">
        <v>40</v>
      </c>
      <c r="F2" s="5" t="s">
        <v>41</v>
      </c>
      <c r="G2" s="14" t="s">
        <v>2911</v>
      </c>
      <c r="H2" s="14" t="s">
        <v>40</v>
      </c>
      <c r="I2" s="14" t="s">
        <v>41</v>
      </c>
      <c r="J2" s="14" t="s">
        <v>3</v>
      </c>
      <c r="K2" s="14" t="s">
        <v>40</v>
      </c>
      <c r="L2" s="14" t="s">
        <v>41</v>
      </c>
      <c r="M2" s="14" t="s">
        <v>3</v>
      </c>
      <c r="N2" s="14" t="s">
        <v>40</v>
      </c>
      <c r="O2" s="14" t="s">
        <v>41</v>
      </c>
      <c r="P2" s="14" t="s">
        <v>3</v>
      </c>
      <c r="Q2" s="14" t="s">
        <v>40</v>
      </c>
      <c r="R2" s="14" t="s">
        <v>41</v>
      </c>
      <c r="S2" s="14" t="s">
        <v>3</v>
      </c>
      <c r="T2" s="14" t="s">
        <v>40</v>
      </c>
      <c r="U2" s="14" t="s">
        <v>41</v>
      </c>
    </row>
    <row r="3" spans="2:21" x14ac:dyDescent="0.25">
      <c r="B3" s="9">
        <v>2</v>
      </c>
      <c r="C3" s="10" t="s">
        <v>50</v>
      </c>
      <c r="D3" s="11">
        <v>20605</v>
      </c>
      <c r="E3" s="11">
        <v>1176</v>
      </c>
      <c r="F3" s="11">
        <v>19429</v>
      </c>
      <c r="G3" s="11">
        <v>9822</v>
      </c>
      <c r="H3" s="11">
        <v>79</v>
      </c>
      <c r="I3" s="11">
        <v>9743</v>
      </c>
      <c r="J3" s="9">
        <v>4465</v>
      </c>
      <c r="K3" s="9">
        <v>217</v>
      </c>
      <c r="L3" s="9">
        <v>4248</v>
      </c>
      <c r="M3" s="9">
        <v>2662</v>
      </c>
      <c r="N3" s="9">
        <v>225</v>
      </c>
      <c r="O3" s="9">
        <v>2437</v>
      </c>
      <c r="P3" s="9">
        <v>2011</v>
      </c>
      <c r="Q3" s="9">
        <v>354</v>
      </c>
      <c r="R3" s="9">
        <v>1657</v>
      </c>
      <c r="S3" s="9">
        <v>1645</v>
      </c>
      <c r="T3" s="9">
        <v>301</v>
      </c>
      <c r="U3" s="9">
        <v>1344</v>
      </c>
    </row>
    <row r="4" spans="2:21" x14ac:dyDescent="0.25">
      <c r="B4" s="9">
        <v>2</v>
      </c>
      <c r="C4" s="10" t="s">
        <v>199</v>
      </c>
      <c r="D4" s="11">
        <v>27450</v>
      </c>
      <c r="E4" s="11">
        <v>2697</v>
      </c>
      <c r="F4" s="11">
        <v>24753</v>
      </c>
      <c r="G4" s="11">
        <v>6349</v>
      </c>
      <c r="H4" s="11">
        <v>228</v>
      </c>
      <c r="I4" s="11">
        <v>6121</v>
      </c>
      <c r="J4" s="9">
        <v>8440</v>
      </c>
      <c r="K4" s="9">
        <v>397</v>
      </c>
      <c r="L4" s="9">
        <v>8043</v>
      </c>
      <c r="M4" s="9">
        <v>5478</v>
      </c>
      <c r="N4" s="9">
        <v>547</v>
      </c>
      <c r="O4" s="9">
        <v>4931</v>
      </c>
      <c r="P4" s="9">
        <v>4129</v>
      </c>
      <c r="Q4" s="9">
        <v>856</v>
      </c>
      <c r="R4" s="9">
        <v>3273</v>
      </c>
      <c r="S4" s="9">
        <v>3054</v>
      </c>
      <c r="T4" s="9">
        <v>669</v>
      </c>
      <c r="U4" s="9">
        <v>2385</v>
      </c>
    </row>
    <row r="5" spans="2:21" x14ac:dyDescent="0.25">
      <c r="B5" s="9">
        <v>2</v>
      </c>
      <c r="C5" s="10" t="s">
        <v>803</v>
      </c>
      <c r="D5" s="11">
        <v>5208</v>
      </c>
      <c r="E5" s="12">
        <v>428</v>
      </c>
      <c r="F5" s="11">
        <v>4780</v>
      </c>
      <c r="G5" s="11">
        <v>1104</v>
      </c>
      <c r="H5" s="11">
        <v>6</v>
      </c>
      <c r="I5" s="11">
        <v>1098</v>
      </c>
      <c r="J5" s="9">
        <v>1671</v>
      </c>
      <c r="K5" s="9">
        <v>58</v>
      </c>
      <c r="L5" s="9">
        <v>1613</v>
      </c>
      <c r="M5" s="9">
        <v>1036</v>
      </c>
      <c r="N5" s="9">
        <v>103</v>
      </c>
      <c r="O5" s="9">
        <v>933</v>
      </c>
      <c r="P5" s="9">
        <v>771</v>
      </c>
      <c r="Q5" s="9">
        <v>147</v>
      </c>
      <c r="R5" s="9">
        <v>624</v>
      </c>
      <c r="S5" s="9">
        <v>626</v>
      </c>
      <c r="T5" s="9">
        <v>114</v>
      </c>
      <c r="U5" s="9">
        <v>512</v>
      </c>
    </row>
    <row r="6" spans="2:21" x14ac:dyDescent="0.25">
      <c r="B6" s="9">
        <v>2</v>
      </c>
      <c r="C6" s="10" t="s">
        <v>1602</v>
      </c>
      <c r="D6" s="11">
        <v>3004</v>
      </c>
      <c r="E6" s="12">
        <v>301</v>
      </c>
      <c r="F6" s="11">
        <v>2703</v>
      </c>
      <c r="G6" s="11">
        <v>707</v>
      </c>
      <c r="H6" s="11">
        <v>22</v>
      </c>
      <c r="I6" s="11">
        <v>685</v>
      </c>
      <c r="J6" s="9">
        <v>865</v>
      </c>
      <c r="K6" s="9">
        <v>40</v>
      </c>
      <c r="L6" s="9">
        <v>825</v>
      </c>
      <c r="M6" s="9">
        <v>585</v>
      </c>
      <c r="N6" s="9">
        <v>63</v>
      </c>
      <c r="O6" s="9">
        <v>522</v>
      </c>
      <c r="P6" s="9">
        <v>456</v>
      </c>
      <c r="Q6" s="9">
        <v>95</v>
      </c>
      <c r="R6" s="9">
        <v>361</v>
      </c>
      <c r="S6" s="9">
        <v>391</v>
      </c>
      <c r="T6" s="9">
        <v>81</v>
      </c>
      <c r="U6" s="9">
        <v>310</v>
      </c>
    </row>
    <row r="7" spans="2:21" x14ac:dyDescent="0.25">
      <c r="B7" s="9">
        <v>2</v>
      </c>
      <c r="C7" s="10" t="s">
        <v>1697</v>
      </c>
      <c r="D7" s="11">
        <v>7720</v>
      </c>
      <c r="E7" s="12">
        <v>800</v>
      </c>
      <c r="F7" s="11">
        <v>6920</v>
      </c>
      <c r="G7" s="11">
        <v>2275</v>
      </c>
      <c r="H7" s="11">
        <v>43</v>
      </c>
      <c r="I7" s="11">
        <v>2232</v>
      </c>
      <c r="J7" s="9">
        <v>2271</v>
      </c>
      <c r="K7" s="9">
        <v>167</v>
      </c>
      <c r="L7" s="9">
        <v>2104</v>
      </c>
      <c r="M7" s="9">
        <v>1344</v>
      </c>
      <c r="N7" s="9">
        <v>131</v>
      </c>
      <c r="O7" s="9">
        <v>1213</v>
      </c>
      <c r="P7" s="9">
        <v>1005</v>
      </c>
      <c r="Q7" s="9">
        <v>257</v>
      </c>
      <c r="R7" s="9">
        <v>748</v>
      </c>
      <c r="S7" s="9">
        <v>825</v>
      </c>
      <c r="T7" s="9">
        <v>202</v>
      </c>
      <c r="U7" s="9">
        <v>623</v>
      </c>
    </row>
    <row r="8" spans="2:21" x14ac:dyDescent="0.25">
      <c r="B8" s="9">
        <v>2</v>
      </c>
      <c r="C8" s="10" t="s">
        <v>1717</v>
      </c>
      <c r="D8" s="11">
        <v>42016</v>
      </c>
      <c r="E8" s="11">
        <v>3654</v>
      </c>
      <c r="F8" s="11">
        <v>38362</v>
      </c>
      <c r="G8" s="11">
        <v>12064</v>
      </c>
      <c r="H8" s="11">
        <v>335</v>
      </c>
      <c r="I8" s="11">
        <v>11729</v>
      </c>
      <c r="J8" s="9">
        <v>14802</v>
      </c>
      <c r="K8" s="9">
        <v>720</v>
      </c>
      <c r="L8" s="9">
        <v>14082</v>
      </c>
      <c r="M8" s="9">
        <v>7651</v>
      </c>
      <c r="N8" s="9">
        <v>792</v>
      </c>
      <c r="O8" s="9">
        <v>6859</v>
      </c>
      <c r="P8" s="9">
        <v>4495</v>
      </c>
      <c r="Q8" s="9">
        <v>1158</v>
      </c>
      <c r="R8" s="9">
        <v>3337</v>
      </c>
      <c r="S8" s="9">
        <v>3004</v>
      </c>
      <c r="T8" s="9">
        <v>649</v>
      </c>
      <c r="U8" s="9">
        <v>2355</v>
      </c>
    </row>
    <row r="9" spans="2:21" x14ac:dyDescent="0.25">
      <c r="B9" s="9">
        <v>2</v>
      </c>
      <c r="C9" s="10" t="s">
        <v>1810</v>
      </c>
      <c r="D9" s="11">
        <v>11586</v>
      </c>
      <c r="E9" s="11">
        <v>1214</v>
      </c>
      <c r="F9" s="11">
        <v>10372</v>
      </c>
      <c r="G9" s="11">
        <v>2656</v>
      </c>
      <c r="H9" s="11">
        <v>99</v>
      </c>
      <c r="I9" s="11">
        <v>2557</v>
      </c>
      <c r="J9" s="9">
        <v>3459</v>
      </c>
      <c r="K9" s="9">
        <v>260</v>
      </c>
      <c r="L9" s="9">
        <v>3199</v>
      </c>
      <c r="M9" s="9">
        <v>2128</v>
      </c>
      <c r="N9" s="9">
        <v>150</v>
      </c>
      <c r="O9" s="9">
        <v>1978</v>
      </c>
      <c r="P9" s="9">
        <v>1782</v>
      </c>
      <c r="Q9" s="9">
        <v>378</v>
      </c>
      <c r="R9" s="9">
        <v>1404</v>
      </c>
      <c r="S9" s="9">
        <v>1561</v>
      </c>
      <c r="T9" s="9">
        <v>327</v>
      </c>
      <c r="U9" s="9">
        <v>1234</v>
      </c>
    </row>
    <row r="10" spans="2:21" x14ac:dyDescent="0.25">
      <c r="B10" s="9">
        <v>2</v>
      </c>
      <c r="C10" s="10" t="s">
        <v>1871</v>
      </c>
      <c r="D10" s="11">
        <v>21784</v>
      </c>
      <c r="E10" s="11">
        <v>2032</v>
      </c>
      <c r="F10" s="11">
        <v>19752</v>
      </c>
      <c r="G10" s="11">
        <v>5976</v>
      </c>
      <c r="H10" s="11">
        <v>176</v>
      </c>
      <c r="I10" s="11">
        <v>5800</v>
      </c>
      <c r="J10" s="9">
        <v>6945</v>
      </c>
      <c r="K10" s="9">
        <v>482</v>
      </c>
      <c r="L10" s="9">
        <v>6463</v>
      </c>
      <c r="M10" s="9">
        <v>3890</v>
      </c>
      <c r="N10" s="9">
        <v>288</v>
      </c>
      <c r="O10" s="9">
        <v>3602</v>
      </c>
      <c r="P10" s="9">
        <v>2737</v>
      </c>
      <c r="Q10" s="9">
        <v>636</v>
      </c>
      <c r="R10" s="9">
        <v>2101</v>
      </c>
      <c r="S10" s="9">
        <v>2236</v>
      </c>
      <c r="T10" s="9">
        <v>450</v>
      </c>
      <c r="U10" s="9">
        <v>1786</v>
      </c>
    </row>
    <row r="11" spans="2:21" x14ac:dyDescent="0.25">
      <c r="B11" s="9">
        <v>2</v>
      </c>
      <c r="C11" s="10" t="s">
        <v>1972</v>
      </c>
      <c r="D11" s="11">
        <v>6778</v>
      </c>
      <c r="E11" s="12">
        <v>733</v>
      </c>
      <c r="F11" s="11">
        <v>6045</v>
      </c>
      <c r="G11" s="11">
        <v>1422</v>
      </c>
      <c r="H11" s="11">
        <v>46</v>
      </c>
      <c r="I11" s="11">
        <v>1376</v>
      </c>
      <c r="J11" s="9">
        <v>1963</v>
      </c>
      <c r="K11" s="9">
        <v>155</v>
      </c>
      <c r="L11" s="9">
        <v>1808</v>
      </c>
      <c r="M11" s="9">
        <v>1426</v>
      </c>
      <c r="N11" s="9">
        <v>117</v>
      </c>
      <c r="O11" s="9">
        <v>1309</v>
      </c>
      <c r="P11" s="9">
        <v>1099</v>
      </c>
      <c r="Q11" s="9">
        <v>200</v>
      </c>
      <c r="R11" s="9">
        <v>899</v>
      </c>
      <c r="S11" s="9">
        <v>868</v>
      </c>
      <c r="T11" s="9">
        <v>215</v>
      </c>
      <c r="U11" s="9">
        <v>653</v>
      </c>
    </row>
    <row r="12" spans="2:21" x14ac:dyDescent="0.25">
      <c r="B12" s="9">
        <v>2</v>
      </c>
      <c r="C12" s="10" t="s">
        <v>1990</v>
      </c>
      <c r="D12" s="11">
        <v>8924</v>
      </c>
      <c r="E12" s="12">
        <v>978</v>
      </c>
      <c r="F12" s="11">
        <v>7946</v>
      </c>
      <c r="G12" s="11">
        <v>1958</v>
      </c>
      <c r="H12" s="11">
        <v>34</v>
      </c>
      <c r="I12" s="11">
        <v>1924</v>
      </c>
      <c r="J12" s="9">
        <v>2787</v>
      </c>
      <c r="K12" s="9">
        <v>226</v>
      </c>
      <c r="L12" s="9">
        <v>2561</v>
      </c>
      <c r="M12" s="9">
        <v>1831</v>
      </c>
      <c r="N12" s="9">
        <v>197</v>
      </c>
      <c r="O12" s="9">
        <v>1634</v>
      </c>
      <c r="P12" s="9">
        <v>1239</v>
      </c>
      <c r="Q12" s="9">
        <v>250</v>
      </c>
      <c r="R12" s="9">
        <v>989</v>
      </c>
      <c r="S12" s="9">
        <v>1109</v>
      </c>
      <c r="T12" s="9">
        <v>271</v>
      </c>
      <c r="U12" s="9">
        <v>838</v>
      </c>
    </row>
    <row r="13" spans="2:21" x14ac:dyDescent="0.25">
      <c r="B13" s="9">
        <v>2</v>
      </c>
      <c r="C13" s="10" t="s">
        <v>2245</v>
      </c>
      <c r="D13" s="11">
        <v>14400</v>
      </c>
      <c r="E13" s="11">
        <v>1197</v>
      </c>
      <c r="F13" s="11">
        <v>13203</v>
      </c>
      <c r="G13" s="11">
        <v>4189</v>
      </c>
      <c r="H13" s="11">
        <v>73</v>
      </c>
      <c r="I13" s="11">
        <v>4116</v>
      </c>
      <c r="J13" s="9">
        <v>4600</v>
      </c>
      <c r="K13" s="9">
        <v>202</v>
      </c>
      <c r="L13" s="9">
        <v>4398</v>
      </c>
      <c r="M13" s="9">
        <v>2470</v>
      </c>
      <c r="N13" s="9">
        <v>231</v>
      </c>
      <c r="O13" s="9">
        <v>2239</v>
      </c>
      <c r="P13" s="9">
        <v>1786</v>
      </c>
      <c r="Q13" s="9">
        <v>398</v>
      </c>
      <c r="R13" s="9">
        <v>1388</v>
      </c>
      <c r="S13" s="9">
        <v>1355</v>
      </c>
      <c r="T13" s="9">
        <v>293</v>
      </c>
      <c r="U13" s="9">
        <v>1062</v>
      </c>
    </row>
    <row r="14" spans="2:21" x14ac:dyDescent="0.25">
      <c r="B14" s="9">
        <v>2</v>
      </c>
      <c r="C14" s="10" t="s">
        <v>2339</v>
      </c>
      <c r="D14" s="11">
        <v>3669</v>
      </c>
      <c r="E14" s="12">
        <v>408</v>
      </c>
      <c r="F14" s="11">
        <v>3261</v>
      </c>
      <c r="G14" s="11">
        <v>793</v>
      </c>
      <c r="H14" s="11">
        <v>9</v>
      </c>
      <c r="I14" s="11">
        <v>784</v>
      </c>
      <c r="J14" s="9">
        <v>1037</v>
      </c>
      <c r="K14" s="9">
        <v>63</v>
      </c>
      <c r="L14" s="9">
        <v>974</v>
      </c>
      <c r="M14" s="9">
        <v>694</v>
      </c>
      <c r="N14" s="9">
        <v>49</v>
      </c>
      <c r="O14" s="9">
        <v>645</v>
      </c>
      <c r="P14" s="9">
        <v>610</v>
      </c>
      <c r="Q14" s="9">
        <v>154</v>
      </c>
      <c r="R14" s="9">
        <v>456</v>
      </c>
      <c r="S14" s="9">
        <v>535</v>
      </c>
      <c r="T14" s="9">
        <v>133</v>
      </c>
      <c r="U14" s="9">
        <v>402</v>
      </c>
    </row>
    <row r="15" spans="2:21" x14ac:dyDescent="0.25">
      <c r="B15" s="9">
        <v>2</v>
      </c>
      <c r="C15" s="10" t="s">
        <v>2348</v>
      </c>
      <c r="D15" s="11">
        <v>8052</v>
      </c>
      <c r="E15" s="12">
        <v>887</v>
      </c>
      <c r="F15" s="11">
        <v>7165</v>
      </c>
      <c r="G15" s="11">
        <v>1746</v>
      </c>
      <c r="H15" s="11">
        <v>14</v>
      </c>
      <c r="I15" s="11">
        <v>1732</v>
      </c>
      <c r="J15" s="9">
        <v>2559</v>
      </c>
      <c r="K15" s="9">
        <v>168</v>
      </c>
      <c r="L15" s="9">
        <v>2391</v>
      </c>
      <c r="M15" s="9">
        <v>1606</v>
      </c>
      <c r="N15" s="9">
        <v>95</v>
      </c>
      <c r="O15" s="9">
        <v>1511</v>
      </c>
      <c r="P15" s="9">
        <v>1316</v>
      </c>
      <c r="Q15" s="9">
        <v>400</v>
      </c>
      <c r="R15" s="9">
        <v>916</v>
      </c>
      <c r="S15" s="9">
        <v>825</v>
      </c>
      <c r="T15" s="9">
        <v>210</v>
      </c>
      <c r="U15" s="9">
        <v>615</v>
      </c>
    </row>
    <row r="16" spans="2:21" x14ac:dyDescent="0.25">
      <c r="B16" s="9">
        <v>2</v>
      </c>
      <c r="C16" s="10" t="s">
        <v>2443</v>
      </c>
      <c r="D16" s="11">
        <v>301158</v>
      </c>
      <c r="E16" s="11">
        <v>24194</v>
      </c>
      <c r="F16" s="11">
        <v>276964</v>
      </c>
      <c r="G16" s="11">
        <v>84558</v>
      </c>
      <c r="H16" s="11">
        <v>1956</v>
      </c>
      <c r="I16" s="11">
        <v>82602</v>
      </c>
      <c r="J16" s="9">
        <v>105727</v>
      </c>
      <c r="K16" s="9">
        <v>5562</v>
      </c>
      <c r="L16" s="9">
        <v>100165</v>
      </c>
      <c r="M16" s="9">
        <v>52839</v>
      </c>
      <c r="N16" s="9">
        <v>4277</v>
      </c>
      <c r="O16" s="9">
        <v>48562</v>
      </c>
      <c r="P16" s="9">
        <v>34254</v>
      </c>
      <c r="Q16" s="9">
        <v>6699</v>
      </c>
      <c r="R16" s="9">
        <v>27555</v>
      </c>
      <c r="S16" s="9">
        <v>23780</v>
      </c>
      <c r="T16" s="9">
        <v>5700</v>
      </c>
      <c r="U16" s="9">
        <v>18080</v>
      </c>
    </row>
    <row r="17" spans="2:21" x14ac:dyDescent="0.25">
      <c r="B17" s="9">
        <v>2</v>
      </c>
      <c r="C17" s="10" t="s">
        <v>2534</v>
      </c>
      <c r="D17" s="11">
        <v>776242</v>
      </c>
      <c r="E17" s="11">
        <v>55575</v>
      </c>
      <c r="F17" s="11">
        <v>720667</v>
      </c>
      <c r="G17" s="11">
        <v>213154</v>
      </c>
      <c r="H17" s="11">
        <v>3847</v>
      </c>
      <c r="I17" s="11">
        <v>209307</v>
      </c>
      <c r="J17" s="9">
        <v>245962</v>
      </c>
      <c r="K17" s="9">
        <v>10061</v>
      </c>
      <c r="L17" s="9">
        <v>235901</v>
      </c>
      <c r="M17" s="9">
        <v>140976</v>
      </c>
      <c r="N17" s="9">
        <v>9292</v>
      </c>
      <c r="O17" s="9">
        <v>131684</v>
      </c>
      <c r="P17" s="9">
        <v>98048</v>
      </c>
      <c r="Q17" s="9">
        <v>16014</v>
      </c>
      <c r="R17" s="9">
        <v>82034</v>
      </c>
      <c r="S17" s="9">
        <v>78102</v>
      </c>
      <c r="T17" s="9">
        <v>16361</v>
      </c>
      <c r="U17" s="9">
        <v>61741</v>
      </c>
    </row>
    <row r="18" spans="2:21" x14ac:dyDescent="0.25">
      <c r="B18" s="9">
        <v>2</v>
      </c>
      <c r="C18" s="10" t="s">
        <v>2590</v>
      </c>
      <c r="D18" s="11">
        <v>3358</v>
      </c>
      <c r="E18" s="12">
        <v>234</v>
      </c>
      <c r="F18" s="11">
        <v>3124</v>
      </c>
      <c r="G18" s="11">
        <v>867</v>
      </c>
      <c r="H18" s="11">
        <v>2</v>
      </c>
      <c r="I18" s="11">
        <v>865</v>
      </c>
      <c r="J18" s="9">
        <v>1002</v>
      </c>
      <c r="K18" s="9">
        <v>87</v>
      </c>
      <c r="L18" s="9">
        <v>915</v>
      </c>
      <c r="M18" s="9">
        <v>612</v>
      </c>
      <c r="N18" s="9">
        <v>55</v>
      </c>
      <c r="O18" s="9">
        <v>557</v>
      </c>
      <c r="P18" s="9">
        <v>466</v>
      </c>
      <c r="Q18" s="9">
        <v>54</v>
      </c>
      <c r="R18" s="9">
        <v>412</v>
      </c>
      <c r="S18" s="9">
        <v>411</v>
      </c>
      <c r="T18" s="9">
        <v>36</v>
      </c>
      <c r="U18" s="9">
        <v>375</v>
      </c>
    </row>
    <row r="19" spans="2:21" x14ac:dyDescent="0.25">
      <c r="B19" s="9">
        <v>2</v>
      </c>
      <c r="C19" s="10" t="s">
        <v>2601</v>
      </c>
      <c r="D19" s="11">
        <v>3488</v>
      </c>
      <c r="E19" s="12">
        <v>236</v>
      </c>
      <c r="F19" s="11">
        <v>3252</v>
      </c>
      <c r="G19" s="11">
        <v>950</v>
      </c>
      <c r="H19" s="11">
        <v>0</v>
      </c>
      <c r="I19" s="11">
        <v>950</v>
      </c>
      <c r="J19" s="9">
        <v>1052</v>
      </c>
      <c r="K19" s="9">
        <v>31</v>
      </c>
      <c r="L19" s="9">
        <v>1021</v>
      </c>
      <c r="M19" s="9">
        <v>588</v>
      </c>
      <c r="N19" s="9">
        <v>26</v>
      </c>
      <c r="O19" s="9">
        <v>562</v>
      </c>
      <c r="P19" s="9">
        <v>466</v>
      </c>
      <c r="Q19" s="9">
        <v>62</v>
      </c>
      <c r="R19" s="9">
        <v>404</v>
      </c>
      <c r="S19" s="9">
        <v>432</v>
      </c>
      <c r="T19" s="9">
        <v>117</v>
      </c>
      <c r="U19" s="9">
        <v>315</v>
      </c>
    </row>
    <row r="20" spans="2:21" x14ac:dyDescent="0.25">
      <c r="B20" s="9">
        <v>2</v>
      </c>
      <c r="C20" s="10" t="s">
        <v>2645</v>
      </c>
      <c r="D20" s="11">
        <v>4554</v>
      </c>
      <c r="E20" s="12">
        <v>405</v>
      </c>
      <c r="F20" s="11">
        <v>4149</v>
      </c>
      <c r="G20" s="11">
        <v>1040</v>
      </c>
      <c r="H20" s="11">
        <v>14</v>
      </c>
      <c r="I20" s="11">
        <v>1026</v>
      </c>
      <c r="J20" s="9">
        <v>1355</v>
      </c>
      <c r="K20" s="9">
        <v>64</v>
      </c>
      <c r="L20" s="9">
        <v>1291</v>
      </c>
      <c r="M20" s="9">
        <v>923</v>
      </c>
      <c r="N20" s="9">
        <v>58</v>
      </c>
      <c r="O20" s="9">
        <v>865</v>
      </c>
      <c r="P20" s="9">
        <v>672</v>
      </c>
      <c r="Q20" s="9">
        <v>139</v>
      </c>
      <c r="R20" s="9">
        <v>533</v>
      </c>
      <c r="S20" s="9">
        <v>564</v>
      </c>
      <c r="T20" s="9">
        <v>130</v>
      </c>
      <c r="U20" s="9">
        <v>434</v>
      </c>
    </row>
    <row r="21" spans="2:21" x14ac:dyDescent="0.25">
      <c r="B21" s="9">
        <v>2</v>
      </c>
      <c r="C21" s="10" t="s">
        <v>2679</v>
      </c>
      <c r="D21" s="11">
        <v>26337</v>
      </c>
      <c r="E21" s="11">
        <v>3326</v>
      </c>
      <c r="F21" s="11">
        <v>23011</v>
      </c>
      <c r="G21" s="11">
        <v>4370</v>
      </c>
      <c r="H21" s="11">
        <v>79</v>
      </c>
      <c r="I21" s="11">
        <v>4291</v>
      </c>
      <c r="J21" s="9">
        <v>6724</v>
      </c>
      <c r="K21" s="9">
        <v>545</v>
      </c>
      <c r="L21" s="9">
        <v>6179</v>
      </c>
      <c r="M21" s="9">
        <v>5652</v>
      </c>
      <c r="N21" s="9">
        <v>663</v>
      </c>
      <c r="O21" s="9">
        <v>4989</v>
      </c>
      <c r="P21" s="9">
        <v>5855</v>
      </c>
      <c r="Q21" s="9">
        <v>1200</v>
      </c>
      <c r="R21" s="9">
        <v>4655</v>
      </c>
      <c r="S21" s="9">
        <v>3736</v>
      </c>
      <c r="T21" s="9">
        <v>839</v>
      </c>
      <c r="U21" s="9">
        <v>2897</v>
      </c>
    </row>
    <row r="22" spans="2:21" x14ac:dyDescent="0.25">
      <c r="B22" s="9">
        <v>2</v>
      </c>
      <c r="C22" s="10" t="s">
        <v>2703</v>
      </c>
      <c r="D22" s="11">
        <v>4848</v>
      </c>
      <c r="E22" s="12">
        <v>310</v>
      </c>
      <c r="F22" s="11">
        <v>4538</v>
      </c>
      <c r="G22" s="11">
        <v>1127</v>
      </c>
      <c r="H22" s="11">
        <v>2</v>
      </c>
      <c r="I22" s="11">
        <v>1125</v>
      </c>
      <c r="J22" s="9">
        <v>1608</v>
      </c>
      <c r="K22" s="9">
        <v>74</v>
      </c>
      <c r="L22" s="9">
        <v>1534</v>
      </c>
      <c r="M22" s="9">
        <v>861</v>
      </c>
      <c r="N22" s="9">
        <v>50</v>
      </c>
      <c r="O22" s="9">
        <v>811</v>
      </c>
      <c r="P22" s="9">
        <v>709</v>
      </c>
      <c r="Q22" s="9">
        <v>89</v>
      </c>
      <c r="R22" s="9">
        <v>620</v>
      </c>
      <c r="S22" s="9">
        <v>543</v>
      </c>
      <c r="T22" s="9">
        <v>95</v>
      </c>
      <c r="U22" s="9">
        <v>448</v>
      </c>
    </row>
    <row r="23" spans="2:21" x14ac:dyDescent="0.25">
      <c r="B23" s="9">
        <v>2</v>
      </c>
      <c r="C23" s="10" t="s">
        <v>2715</v>
      </c>
      <c r="D23" s="11">
        <v>43400</v>
      </c>
      <c r="E23" s="11">
        <v>4369</v>
      </c>
      <c r="F23" s="11">
        <v>39031</v>
      </c>
      <c r="G23" s="11">
        <v>11592</v>
      </c>
      <c r="H23" s="11">
        <v>346</v>
      </c>
      <c r="I23" s="11">
        <v>11246</v>
      </c>
      <c r="J23" s="9">
        <v>12712</v>
      </c>
      <c r="K23" s="9">
        <v>686</v>
      </c>
      <c r="L23" s="9">
        <v>12026</v>
      </c>
      <c r="M23" s="9">
        <v>7367</v>
      </c>
      <c r="N23" s="9">
        <v>664</v>
      </c>
      <c r="O23" s="9">
        <v>6703</v>
      </c>
      <c r="P23" s="9">
        <v>6917</v>
      </c>
      <c r="Q23" s="9">
        <v>1464</v>
      </c>
      <c r="R23" s="9">
        <v>5453</v>
      </c>
      <c r="S23" s="9">
        <v>4812</v>
      </c>
      <c r="T23" s="9">
        <v>1209</v>
      </c>
      <c r="U23" s="9">
        <v>3603</v>
      </c>
    </row>
    <row r="24" spans="2:21" x14ac:dyDescent="0.25">
      <c r="B24" s="9">
        <v>2</v>
      </c>
      <c r="C24" s="10" t="s">
        <v>2777</v>
      </c>
      <c r="D24" s="11">
        <v>26240</v>
      </c>
      <c r="E24" s="11">
        <v>2744</v>
      </c>
      <c r="F24" s="11">
        <v>23496</v>
      </c>
      <c r="G24" s="11">
        <v>6628</v>
      </c>
      <c r="H24" s="11">
        <v>97</v>
      </c>
      <c r="I24" s="11">
        <v>6531</v>
      </c>
      <c r="J24" s="9">
        <v>8450</v>
      </c>
      <c r="K24" s="9">
        <v>516</v>
      </c>
      <c r="L24" s="9">
        <v>7934</v>
      </c>
      <c r="M24" s="9">
        <v>5092</v>
      </c>
      <c r="N24" s="9">
        <v>451</v>
      </c>
      <c r="O24" s="9">
        <v>4641</v>
      </c>
      <c r="P24" s="9">
        <v>3590</v>
      </c>
      <c r="Q24" s="9">
        <v>1088</v>
      </c>
      <c r="R24" s="9">
        <v>2502</v>
      </c>
      <c r="S24" s="9">
        <v>2480</v>
      </c>
      <c r="T24" s="9">
        <v>592</v>
      </c>
      <c r="U24" s="9">
        <v>1888</v>
      </c>
    </row>
    <row r="25" spans="2:21" x14ac:dyDescent="0.25">
      <c r="B25" s="9"/>
      <c r="C25" s="9" t="s">
        <v>2914</v>
      </c>
      <c r="D25" s="16">
        <f>SUM(D3:D24)</f>
        <v>1370821</v>
      </c>
      <c r="E25" s="16">
        <f t="shared" ref="E25:U25" si="0">SUM(E3:E24)</f>
        <v>107898</v>
      </c>
      <c r="F25" s="16">
        <f t="shared" si="0"/>
        <v>1262923</v>
      </c>
      <c r="G25" s="16">
        <f t="shared" si="0"/>
        <v>375347</v>
      </c>
      <c r="H25" s="16">
        <f t="shared" si="0"/>
        <v>7507</v>
      </c>
      <c r="I25" s="16">
        <f t="shared" si="0"/>
        <v>367840</v>
      </c>
      <c r="J25" s="16">
        <f t="shared" si="0"/>
        <v>440456</v>
      </c>
      <c r="K25" s="16">
        <f t="shared" si="0"/>
        <v>20781</v>
      </c>
      <c r="L25" s="16">
        <f t="shared" si="0"/>
        <v>419675</v>
      </c>
      <c r="M25" s="16">
        <f t="shared" si="0"/>
        <v>247711</v>
      </c>
      <c r="N25" s="16">
        <f t="shared" si="0"/>
        <v>18524</v>
      </c>
      <c r="O25" s="16">
        <f t="shared" si="0"/>
        <v>229187</v>
      </c>
      <c r="P25" s="16">
        <f t="shared" si="0"/>
        <v>174413</v>
      </c>
      <c r="Q25" s="16">
        <f t="shared" si="0"/>
        <v>32092</v>
      </c>
      <c r="R25" s="16">
        <f t="shared" si="0"/>
        <v>142321</v>
      </c>
      <c r="S25" s="16">
        <f t="shared" si="0"/>
        <v>132894</v>
      </c>
      <c r="T25" s="16">
        <f t="shared" si="0"/>
        <v>28994</v>
      </c>
      <c r="U25" s="16">
        <f t="shared" si="0"/>
        <v>103900</v>
      </c>
    </row>
    <row r="28" spans="2:21" ht="15.75" thickBot="1" x14ac:dyDescent="0.3"/>
    <row r="29" spans="2:21" x14ac:dyDescent="0.25">
      <c r="C29" s="84" t="s">
        <v>2929</v>
      </c>
      <c r="D29" s="85"/>
      <c r="E29" s="86"/>
    </row>
    <row r="30" spans="2:21" x14ac:dyDescent="0.25">
      <c r="C30" s="59" t="s">
        <v>2930</v>
      </c>
      <c r="D30" s="63">
        <f>D25</f>
        <v>1370821</v>
      </c>
      <c r="E30" s="64"/>
    </row>
    <row r="31" spans="2:21" ht="15.75" thickBot="1" x14ac:dyDescent="0.3">
      <c r="C31" s="68" t="s">
        <v>2916</v>
      </c>
      <c r="D31" s="69">
        <f>E25</f>
        <v>107898</v>
      </c>
      <c r="E31" s="42">
        <f>D31/D30</f>
        <v>7.8710495389259436E-2</v>
      </c>
    </row>
    <row r="32" spans="2:21" x14ac:dyDescent="0.25">
      <c r="C32" s="49" t="s">
        <v>2917</v>
      </c>
      <c r="D32" s="70">
        <f>H25</f>
        <v>7507</v>
      </c>
      <c r="E32" s="47">
        <f>D32/G25</f>
        <v>2.0000159852083539E-2</v>
      </c>
    </row>
    <row r="33" spans="3:5" x14ac:dyDescent="0.25">
      <c r="C33" s="59" t="s">
        <v>2918</v>
      </c>
      <c r="D33" s="63">
        <f>K25</f>
        <v>20781</v>
      </c>
      <c r="E33" s="38">
        <f>K25/J25</f>
        <v>4.7180649145431096E-2</v>
      </c>
    </row>
    <row r="34" spans="3:5" x14ac:dyDescent="0.25">
      <c r="C34" s="59" t="s">
        <v>2919</v>
      </c>
      <c r="D34" s="63">
        <f>N25</f>
        <v>18524</v>
      </c>
      <c r="E34" s="38">
        <f>N25/M25</f>
        <v>7.4780692016099409E-2</v>
      </c>
    </row>
    <row r="35" spans="3:5" x14ac:dyDescent="0.25">
      <c r="C35" s="59" t="s">
        <v>2920</v>
      </c>
      <c r="D35" s="63">
        <f>Q25</f>
        <v>32092</v>
      </c>
      <c r="E35" s="38">
        <f>Q25/P25</f>
        <v>0.18400004586814056</v>
      </c>
    </row>
    <row r="36" spans="3:5" ht="15.75" thickBot="1" x14ac:dyDescent="0.3">
      <c r="C36" s="65" t="s">
        <v>2921</v>
      </c>
      <c r="D36" s="66">
        <f>T25</f>
        <v>28994</v>
      </c>
      <c r="E36" s="39">
        <f>T25/S25</f>
        <v>0.21817388294430148</v>
      </c>
    </row>
    <row r="37" spans="3:5" x14ac:dyDescent="0.25">
      <c r="C37" s="71" t="s">
        <v>2926</v>
      </c>
      <c r="D37" s="72">
        <f>H25+K25+N25</f>
        <v>46812</v>
      </c>
      <c r="E37" s="45">
        <f>D37/D31</f>
        <v>0.43385419562920535</v>
      </c>
    </row>
    <row r="38" spans="3:5" x14ac:dyDescent="0.25">
      <c r="C38" s="59" t="s">
        <v>2922</v>
      </c>
      <c r="D38" s="63">
        <f>Q25+T25</f>
        <v>61086</v>
      </c>
      <c r="E38" s="38">
        <f>D38/D31</f>
        <v>0.56614580437079465</v>
      </c>
    </row>
    <row r="39" spans="3:5" ht="15.75" thickBot="1" x14ac:dyDescent="0.3">
      <c r="C39" s="65" t="s">
        <v>2927</v>
      </c>
      <c r="D39" s="66">
        <f>D37*0.041</f>
        <v>1919.2920000000001</v>
      </c>
      <c r="E39" s="39">
        <f>D39/D31</f>
        <v>1.778802202079742E-2</v>
      </c>
    </row>
  </sheetData>
  <mergeCells count="6">
    <mergeCell ref="C29:E29"/>
    <mergeCell ref="G1:I1"/>
    <mergeCell ref="J1:L1"/>
    <mergeCell ref="M1:O1"/>
    <mergeCell ref="P1:R1"/>
    <mergeCell ref="S1:U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40"/>
  <sheetViews>
    <sheetView topLeftCell="A10" workbookViewId="0">
      <selection activeCell="C32" sqref="C32"/>
    </sheetView>
  </sheetViews>
  <sheetFormatPr defaultRowHeight="15" x14ac:dyDescent="0.25"/>
  <cols>
    <col min="3" max="3" width="34.7109375" customWidth="1"/>
    <col min="4" max="4" width="13.28515625" bestFit="1" customWidth="1"/>
    <col min="5" max="5" width="8.140625" bestFit="1" customWidth="1"/>
    <col min="6" max="6" width="11.5703125" bestFit="1" customWidth="1"/>
    <col min="7" max="7" width="13.5703125" bestFit="1" customWidth="1"/>
    <col min="8" max="8" width="8.140625" bestFit="1" customWidth="1"/>
    <col min="9" max="9" width="11.5703125" bestFit="1" customWidth="1"/>
    <col min="10" max="12" width="11.5703125" customWidth="1"/>
  </cols>
  <sheetData>
    <row r="1" spans="2:21" x14ac:dyDescent="0.25">
      <c r="B1" s="9"/>
      <c r="C1" s="5" t="s">
        <v>3</v>
      </c>
      <c r="D1" s="5"/>
      <c r="E1" s="5"/>
      <c r="F1" s="5"/>
      <c r="G1" s="87" t="s">
        <v>44</v>
      </c>
      <c r="H1" s="87"/>
      <c r="I1" s="87"/>
      <c r="J1" s="87" t="s">
        <v>45</v>
      </c>
      <c r="K1" s="87"/>
      <c r="L1" s="87"/>
      <c r="M1" s="87" t="s">
        <v>46</v>
      </c>
      <c r="N1" s="87"/>
      <c r="O1" s="87"/>
      <c r="P1" s="87" t="s">
        <v>47</v>
      </c>
      <c r="Q1" s="87"/>
      <c r="R1" s="87"/>
      <c r="S1" s="87" t="s">
        <v>48</v>
      </c>
      <c r="T1" s="87"/>
      <c r="U1" s="87"/>
    </row>
    <row r="2" spans="2:21" ht="30" x14ac:dyDescent="0.25">
      <c r="B2" s="5" t="s">
        <v>2913</v>
      </c>
      <c r="C2" s="8" t="s">
        <v>2912</v>
      </c>
      <c r="D2" s="5" t="s">
        <v>2914</v>
      </c>
      <c r="E2" s="5" t="s">
        <v>40</v>
      </c>
      <c r="F2" s="5" t="s">
        <v>41</v>
      </c>
      <c r="G2" s="14" t="s">
        <v>2911</v>
      </c>
      <c r="H2" s="14" t="s">
        <v>40</v>
      </c>
      <c r="I2" s="14" t="s">
        <v>41</v>
      </c>
      <c r="J2" s="14" t="s">
        <v>3</v>
      </c>
      <c r="K2" s="14" t="s">
        <v>40</v>
      </c>
      <c r="L2" s="14" t="s">
        <v>41</v>
      </c>
      <c r="M2" s="14" t="s">
        <v>3</v>
      </c>
      <c r="N2" s="14" t="s">
        <v>40</v>
      </c>
      <c r="O2" s="14" t="s">
        <v>41</v>
      </c>
      <c r="P2" s="14" t="s">
        <v>3</v>
      </c>
      <c r="Q2" s="14" t="s">
        <v>40</v>
      </c>
      <c r="R2" s="14" t="s">
        <v>41</v>
      </c>
      <c r="S2" s="14" t="s">
        <v>3</v>
      </c>
      <c r="T2" s="14" t="s">
        <v>40</v>
      </c>
      <c r="U2" s="14" t="s">
        <v>41</v>
      </c>
    </row>
    <row r="3" spans="2:21" x14ac:dyDescent="0.25">
      <c r="B3" s="9">
        <v>3</v>
      </c>
      <c r="C3" s="10" t="s">
        <v>90</v>
      </c>
      <c r="D3" s="11">
        <v>13437</v>
      </c>
      <c r="E3" s="11">
        <v>1140</v>
      </c>
      <c r="F3" s="11">
        <v>12297</v>
      </c>
      <c r="G3" s="11">
        <v>3203</v>
      </c>
      <c r="H3" s="11">
        <v>96</v>
      </c>
      <c r="I3" s="11">
        <v>3107</v>
      </c>
      <c r="J3" s="9">
        <v>4376</v>
      </c>
      <c r="K3" s="9">
        <v>374</v>
      </c>
      <c r="L3" s="9">
        <v>4002</v>
      </c>
      <c r="M3" s="9">
        <v>2579</v>
      </c>
      <c r="N3" s="9">
        <v>159</v>
      </c>
      <c r="O3" s="9">
        <v>2420</v>
      </c>
      <c r="P3" s="9">
        <v>1845</v>
      </c>
      <c r="Q3" s="9">
        <v>241</v>
      </c>
      <c r="R3" s="9">
        <v>1604</v>
      </c>
      <c r="S3" s="9">
        <v>1434</v>
      </c>
      <c r="T3" s="9">
        <v>270</v>
      </c>
      <c r="U3" s="9">
        <v>1164</v>
      </c>
    </row>
    <row r="4" spans="2:21" x14ac:dyDescent="0.25">
      <c r="B4" s="9">
        <v>3</v>
      </c>
      <c r="C4" s="10" t="s">
        <v>126</v>
      </c>
      <c r="D4" s="11">
        <v>4219</v>
      </c>
      <c r="E4" s="12">
        <v>421</v>
      </c>
      <c r="F4" s="11">
        <v>3798</v>
      </c>
      <c r="G4" s="11">
        <v>864</v>
      </c>
      <c r="H4" s="11">
        <v>21</v>
      </c>
      <c r="I4" s="11">
        <v>843</v>
      </c>
      <c r="J4" s="9">
        <v>1245</v>
      </c>
      <c r="K4" s="9">
        <v>69</v>
      </c>
      <c r="L4" s="9">
        <v>1176</v>
      </c>
      <c r="M4" s="9">
        <v>783</v>
      </c>
      <c r="N4" s="9">
        <v>74</v>
      </c>
      <c r="O4" s="9">
        <v>709</v>
      </c>
      <c r="P4" s="9">
        <v>723</v>
      </c>
      <c r="Q4" s="9">
        <v>140</v>
      </c>
      <c r="R4" s="9">
        <v>583</v>
      </c>
      <c r="S4" s="9">
        <v>604</v>
      </c>
      <c r="T4" s="9">
        <v>117</v>
      </c>
      <c r="U4" s="9">
        <v>487</v>
      </c>
    </row>
    <row r="5" spans="2:21" x14ac:dyDescent="0.25">
      <c r="B5" s="9">
        <v>3</v>
      </c>
      <c r="C5" s="10" t="s">
        <v>405</v>
      </c>
      <c r="D5" s="11">
        <v>68346</v>
      </c>
      <c r="E5" s="11">
        <v>6167</v>
      </c>
      <c r="F5" s="11">
        <v>62179</v>
      </c>
      <c r="G5" s="11">
        <v>20706</v>
      </c>
      <c r="H5" s="11">
        <v>594</v>
      </c>
      <c r="I5" s="11">
        <v>20112</v>
      </c>
      <c r="J5" s="9">
        <v>22012</v>
      </c>
      <c r="K5" s="9">
        <v>1461</v>
      </c>
      <c r="L5" s="9">
        <v>20551</v>
      </c>
      <c r="M5" s="9">
        <v>11614</v>
      </c>
      <c r="N5" s="9">
        <v>1375</v>
      </c>
      <c r="O5" s="9">
        <v>10239</v>
      </c>
      <c r="P5" s="9">
        <v>8001</v>
      </c>
      <c r="Q5" s="9">
        <v>1501</v>
      </c>
      <c r="R5" s="9">
        <v>6500</v>
      </c>
      <c r="S5" s="9">
        <v>6013</v>
      </c>
      <c r="T5" s="9">
        <v>1236</v>
      </c>
      <c r="U5" s="9">
        <v>4777</v>
      </c>
    </row>
    <row r="6" spans="2:21" x14ac:dyDescent="0.25">
      <c r="B6" s="9">
        <v>3</v>
      </c>
      <c r="C6" s="10" t="s">
        <v>478</v>
      </c>
      <c r="D6" s="11">
        <v>6877</v>
      </c>
      <c r="E6" s="12">
        <v>751</v>
      </c>
      <c r="F6" s="11">
        <v>6126</v>
      </c>
      <c r="G6" s="11">
        <v>1603</v>
      </c>
      <c r="H6" s="11">
        <v>46</v>
      </c>
      <c r="I6" s="11">
        <v>1557</v>
      </c>
      <c r="J6" s="9">
        <v>2225</v>
      </c>
      <c r="K6" s="9">
        <v>215</v>
      </c>
      <c r="L6" s="9">
        <v>2010</v>
      </c>
      <c r="M6" s="9">
        <v>1300</v>
      </c>
      <c r="N6" s="9">
        <v>86</v>
      </c>
      <c r="O6" s="9">
        <v>1214</v>
      </c>
      <c r="P6" s="9">
        <v>981</v>
      </c>
      <c r="Q6" s="9">
        <v>249</v>
      </c>
      <c r="R6" s="9">
        <v>732</v>
      </c>
      <c r="S6" s="9">
        <v>768</v>
      </c>
      <c r="T6" s="9">
        <v>155</v>
      </c>
      <c r="U6" s="9">
        <v>613</v>
      </c>
    </row>
    <row r="7" spans="2:21" x14ac:dyDescent="0.25">
      <c r="B7" s="9">
        <v>3</v>
      </c>
      <c r="C7" s="10" t="s">
        <v>613</v>
      </c>
      <c r="D7" s="11">
        <v>6787</v>
      </c>
      <c r="E7" s="12">
        <v>502</v>
      </c>
      <c r="F7" s="11">
        <v>6285</v>
      </c>
      <c r="G7" s="11">
        <v>1561</v>
      </c>
      <c r="H7" s="11">
        <v>17</v>
      </c>
      <c r="I7" s="11">
        <v>1544</v>
      </c>
      <c r="J7" s="9">
        <v>2121</v>
      </c>
      <c r="K7" s="9">
        <v>57</v>
      </c>
      <c r="L7" s="9">
        <v>2064</v>
      </c>
      <c r="M7" s="9">
        <v>1229</v>
      </c>
      <c r="N7" s="9">
        <v>104</v>
      </c>
      <c r="O7" s="9">
        <v>1125</v>
      </c>
      <c r="P7" s="9">
        <v>1061</v>
      </c>
      <c r="Q7" s="9">
        <v>202</v>
      </c>
      <c r="R7" s="9">
        <v>859</v>
      </c>
      <c r="S7" s="9">
        <v>815</v>
      </c>
      <c r="T7" s="9">
        <v>122</v>
      </c>
      <c r="U7" s="9">
        <v>693</v>
      </c>
    </row>
    <row r="8" spans="2:21" x14ac:dyDescent="0.25">
      <c r="B8" s="9">
        <v>3</v>
      </c>
      <c r="C8" s="10" t="s">
        <v>670</v>
      </c>
      <c r="D8" s="11">
        <v>78363</v>
      </c>
      <c r="E8" s="11">
        <v>8169</v>
      </c>
      <c r="F8" s="11">
        <v>70194</v>
      </c>
      <c r="G8" s="11">
        <v>20177</v>
      </c>
      <c r="H8" s="11">
        <v>661</v>
      </c>
      <c r="I8" s="11">
        <v>19516</v>
      </c>
      <c r="J8" s="9">
        <v>26853</v>
      </c>
      <c r="K8" s="9">
        <v>1929</v>
      </c>
      <c r="L8" s="9">
        <v>24924</v>
      </c>
      <c r="M8" s="9">
        <v>14231</v>
      </c>
      <c r="N8" s="9">
        <v>1681</v>
      </c>
      <c r="O8" s="9">
        <v>12550</v>
      </c>
      <c r="P8" s="9">
        <v>9675</v>
      </c>
      <c r="Q8" s="9">
        <v>1976</v>
      </c>
      <c r="R8" s="9">
        <v>7699</v>
      </c>
      <c r="S8" s="9">
        <v>7427</v>
      </c>
      <c r="T8" s="9">
        <v>1922</v>
      </c>
      <c r="U8" s="9">
        <v>5505</v>
      </c>
    </row>
    <row r="9" spans="2:21" x14ac:dyDescent="0.25">
      <c r="B9" s="9">
        <v>3</v>
      </c>
      <c r="C9" s="10" t="s">
        <v>830</v>
      </c>
      <c r="D9" s="11">
        <v>183320</v>
      </c>
      <c r="E9" s="11">
        <v>15438</v>
      </c>
      <c r="F9" s="11">
        <v>167882</v>
      </c>
      <c r="G9" s="11">
        <v>54567</v>
      </c>
      <c r="H9" s="11">
        <v>1401</v>
      </c>
      <c r="I9" s="11">
        <v>53166</v>
      </c>
      <c r="J9" s="9">
        <v>65333</v>
      </c>
      <c r="K9" s="9">
        <v>4139</v>
      </c>
      <c r="L9" s="9">
        <v>61194</v>
      </c>
      <c r="M9" s="9">
        <v>29883</v>
      </c>
      <c r="N9" s="9">
        <v>2709</v>
      </c>
      <c r="O9" s="9">
        <v>27174</v>
      </c>
      <c r="P9" s="9">
        <v>20159</v>
      </c>
      <c r="Q9" s="9">
        <v>3898</v>
      </c>
      <c r="R9" s="9">
        <v>16261</v>
      </c>
      <c r="S9" s="9">
        <v>13378</v>
      </c>
      <c r="T9" s="9">
        <v>3291</v>
      </c>
      <c r="U9" s="9">
        <v>10087</v>
      </c>
    </row>
    <row r="10" spans="2:21" x14ac:dyDescent="0.25">
      <c r="B10" s="9">
        <v>3</v>
      </c>
      <c r="C10" s="10" t="s">
        <v>867</v>
      </c>
      <c r="D10" s="11">
        <v>15553</v>
      </c>
      <c r="E10" s="11">
        <v>1728</v>
      </c>
      <c r="F10" s="11">
        <v>13825</v>
      </c>
      <c r="G10" s="11">
        <v>3660</v>
      </c>
      <c r="H10" s="11">
        <v>90</v>
      </c>
      <c r="I10" s="11">
        <v>3570</v>
      </c>
      <c r="J10" s="9">
        <v>5312</v>
      </c>
      <c r="K10" s="9">
        <v>438</v>
      </c>
      <c r="L10" s="9">
        <v>4874</v>
      </c>
      <c r="M10" s="9">
        <v>2998</v>
      </c>
      <c r="N10" s="9">
        <v>307</v>
      </c>
      <c r="O10" s="9">
        <v>2691</v>
      </c>
      <c r="P10" s="9">
        <v>2019</v>
      </c>
      <c r="Q10" s="9">
        <v>478</v>
      </c>
      <c r="R10" s="9">
        <v>1541</v>
      </c>
      <c r="S10" s="9">
        <v>1564</v>
      </c>
      <c r="T10" s="9">
        <v>415</v>
      </c>
      <c r="U10" s="9">
        <v>1149</v>
      </c>
    </row>
    <row r="11" spans="2:21" x14ac:dyDescent="0.25">
      <c r="B11" s="9">
        <v>3</v>
      </c>
      <c r="C11" s="10" t="s">
        <v>1047</v>
      </c>
      <c r="D11" s="11">
        <v>6160</v>
      </c>
      <c r="E11" s="12">
        <v>587</v>
      </c>
      <c r="F11" s="11">
        <v>5573</v>
      </c>
      <c r="G11" s="11">
        <v>1474</v>
      </c>
      <c r="H11" s="11">
        <v>41</v>
      </c>
      <c r="I11" s="11">
        <v>1433</v>
      </c>
      <c r="J11" s="9">
        <v>1862</v>
      </c>
      <c r="K11" s="9">
        <v>92</v>
      </c>
      <c r="L11" s="9">
        <v>1770</v>
      </c>
      <c r="M11" s="9">
        <v>1128</v>
      </c>
      <c r="N11" s="9">
        <v>96</v>
      </c>
      <c r="O11" s="9">
        <v>1032</v>
      </c>
      <c r="P11" s="9">
        <v>1018</v>
      </c>
      <c r="Q11" s="9">
        <v>189</v>
      </c>
      <c r="R11" s="9">
        <v>829</v>
      </c>
      <c r="S11" s="9">
        <v>678</v>
      </c>
      <c r="T11" s="9">
        <v>169</v>
      </c>
      <c r="U11" s="9">
        <v>509</v>
      </c>
    </row>
    <row r="12" spans="2:21" x14ac:dyDescent="0.25">
      <c r="B12" s="9">
        <v>3</v>
      </c>
      <c r="C12" s="10" t="s">
        <v>1071</v>
      </c>
      <c r="D12" s="11">
        <v>10436</v>
      </c>
      <c r="E12" s="11">
        <v>1034</v>
      </c>
      <c r="F12" s="11">
        <v>9402</v>
      </c>
      <c r="G12" s="11">
        <v>3040</v>
      </c>
      <c r="H12" s="11">
        <v>119</v>
      </c>
      <c r="I12" s="11">
        <v>2921</v>
      </c>
      <c r="J12" s="9">
        <v>3554</v>
      </c>
      <c r="K12" s="9">
        <v>268</v>
      </c>
      <c r="L12" s="9">
        <v>3286</v>
      </c>
      <c r="M12" s="9">
        <v>1759</v>
      </c>
      <c r="N12" s="9">
        <v>214</v>
      </c>
      <c r="O12" s="9">
        <v>1545</v>
      </c>
      <c r="P12" s="9">
        <v>1072</v>
      </c>
      <c r="Q12" s="9">
        <v>251</v>
      </c>
      <c r="R12" s="9">
        <v>821</v>
      </c>
      <c r="S12" s="9">
        <v>1011</v>
      </c>
      <c r="T12" s="9">
        <v>182</v>
      </c>
      <c r="U12" s="9">
        <v>829</v>
      </c>
    </row>
    <row r="13" spans="2:21" x14ac:dyDescent="0.25">
      <c r="B13" s="9">
        <v>3</v>
      </c>
      <c r="C13" s="10" t="s">
        <v>1239</v>
      </c>
      <c r="D13" s="11">
        <v>4973</v>
      </c>
      <c r="E13" s="12">
        <v>442</v>
      </c>
      <c r="F13" s="11">
        <v>4531</v>
      </c>
      <c r="G13" s="11">
        <v>1273</v>
      </c>
      <c r="H13" s="11">
        <v>19</v>
      </c>
      <c r="I13" s="11">
        <v>1254</v>
      </c>
      <c r="J13" s="9">
        <v>1469</v>
      </c>
      <c r="K13" s="9">
        <v>104</v>
      </c>
      <c r="L13" s="9">
        <v>1365</v>
      </c>
      <c r="M13" s="9">
        <v>934</v>
      </c>
      <c r="N13" s="9">
        <v>80</v>
      </c>
      <c r="O13" s="9">
        <v>854</v>
      </c>
      <c r="P13" s="9">
        <v>608</v>
      </c>
      <c r="Q13" s="9">
        <v>111</v>
      </c>
      <c r="R13" s="9">
        <v>497</v>
      </c>
      <c r="S13" s="9">
        <v>689</v>
      </c>
      <c r="T13" s="9">
        <v>128</v>
      </c>
      <c r="U13" s="9">
        <v>561</v>
      </c>
    </row>
    <row r="14" spans="2:21" x14ac:dyDescent="0.25">
      <c r="B14" s="9">
        <v>3</v>
      </c>
      <c r="C14" s="10" t="s">
        <v>1296</v>
      </c>
      <c r="D14" s="11">
        <v>7664</v>
      </c>
      <c r="E14" s="12">
        <v>637</v>
      </c>
      <c r="F14" s="11">
        <v>7027</v>
      </c>
      <c r="G14" s="11">
        <v>2121</v>
      </c>
      <c r="H14" s="11">
        <v>20</v>
      </c>
      <c r="I14" s="11">
        <v>2101</v>
      </c>
      <c r="J14" s="9">
        <v>2043</v>
      </c>
      <c r="K14" s="9">
        <v>115</v>
      </c>
      <c r="L14" s="9">
        <v>1928</v>
      </c>
      <c r="M14" s="9">
        <v>1328</v>
      </c>
      <c r="N14" s="9">
        <v>72</v>
      </c>
      <c r="O14" s="9">
        <v>1256</v>
      </c>
      <c r="P14" s="9">
        <v>1111</v>
      </c>
      <c r="Q14" s="9">
        <v>222</v>
      </c>
      <c r="R14" s="9">
        <v>889</v>
      </c>
      <c r="S14" s="9">
        <v>1061</v>
      </c>
      <c r="T14" s="9">
        <v>208</v>
      </c>
      <c r="U14" s="9">
        <v>853</v>
      </c>
    </row>
    <row r="15" spans="2:21" x14ac:dyDescent="0.25">
      <c r="B15" s="9">
        <v>3</v>
      </c>
      <c r="C15" s="10" t="s">
        <v>1316</v>
      </c>
      <c r="D15" s="11">
        <v>6407</v>
      </c>
      <c r="E15" s="12">
        <v>604</v>
      </c>
      <c r="F15" s="11">
        <v>5803</v>
      </c>
      <c r="G15" s="11">
        <v>1432</v>
      </c>
      <c r="H15" s="11">
        <v>52</v>
      </c>
      <c r="I15" s="11">
        <v>1380</v>
      </c>
      <c r="J15" s="9">
        <v>1853</v>
      </c>
      <c r="K15" s="9">
        <v>105</v>
      </c>
      <c r="L15" s="9">
        <v>1748</v>
      </c>
      <c r="M15" s="9">
        <v>1226</v>
      </c>
      <c r="N15" s="9">
        <v>80</v>
      </c>
      <c r="O15" s="9">
        <v>1146</v>
      </c>
      <c r="P15" s="9">
        <v>962</v>
      </c>
      <c r="Q15" s="9">
        <v>208</v>
      </c>
      <c r="R15" s="9">
        <v>754</v>
      </c>
      <c r="S15" s="9">
        <v>934</v>
      </c>
      <c r="T15" s="9">
        <v>159</v>
      </c>
      <c r="U15" s="9">
        <v>775</v>
      </c>
    </row>
    <row r="16" spans="2:21" x14ac:dyDescent="0.25">
      <c r="B16" s="9">
        <v>3</v>
      </c>
      <c r="C16" s="10" t="s">
        <v>1386</v>
      </c>
      <c r="D16" s="11">
        <v>3522</v>
      </c>
      <c r="E16" s="12">
        <v>401</v>
      </c>
      <c r="F16" s="11">
        <v>3121</v>
      </c>
      <c r="G16" s="11">
        <v>671</v>
      </c>
      <c r="H16" s="11">
        <v>15</v>
      </c>
      <c r="I16" s="11">
        <v>656</v>
      </c>
      <c r="J16" s="9">
        <v>1049</v>
      </c>
      <c r="K16" s="9">
        <v>78</v>
      </c>
      <c r="L16" s="9">
        <v>971</v>
      </c>
      <c r="M16" s="9">
        <v>697</v>
      </c>
      <c r="N16" s="9">
        <v>52</v>
      </c>
      <c r="O16" s="9">
        <v>645</v>
      </c>
      <c r="P16" s="9">
        <v>575</v>
      </c>
      <c r="Q16" s="9">
        <v>140</v>
      </c>
      <c r="R16" s="9">
        <v>435</v>
      </c>
      <c r="S16" s="9">
        <v>530</v>
      </c>
      <c r="T16" s="9">
        <v>116</v>
      </c>
      <c r="U16" s="9">
        <v>414</v>
      </c>
    </row>
    <row r="17" spans="2:21" x14ac:dyDescent="0.25">
      <c r="B17" s="9">
        <v>3</v>
      </c>
      <c r="C17" s="10" t="s">
        <v>1470</v>
      </c>
      <c r="D17" s="11">
        <v>530753</v>
      </c>
      <c r="E17" s="11">
        <v>40748</v>
      </c>
      <c r="F17" s="11">
        <v>490005</v>
      </c>
      <c r="G17" s="11">
        <v>165393</v>
      </c>
      <c r="H17" s="11">
        <v>3064</v>
      </c>
      <c r="I17" s="11">
        <v>162329</v>
      </c>
      <c r="J17" s="9">
        <v>173403</v>
      </c>
      <c r="K17" s="9">
        <v>9291</v>
      </c>
      <c r="L17" s="9">
        <v>164112</v>
      </c>
      <c r="M17" s="9">
        <v>90039</v>
      </c>
      <c r="N17" s="9">
        <v>7958</v>
      </c>
      <c r="O17" s="9">
        <v>82081</v>
      </c>
      <c r="P17" s="9">
        <v>58963</v>
      </c>
      <c r="Q17" s="9">
        <v>11343</v>
      </c>
      <c r="R17" s="9">
        <v>47620</v>
      </c>
      <c r="S17" s="9">
        <v>42955</v>
      </c>
      <c r="T17" s="9">
        <v>9092</v>
      </c>
      <c r="U17" s="9">
        <v>33863</v>
      </c>
    </row>
    <row r="18" spans="2:21" x14ac:dyDescent="0.25">
      <c r="B18" s="9">
        <v>3</v>
      </c>
      <c r="C18" s="10" t="s">
        <v>1646</v>
      </c>
      <c r="D18" s="11">
        <v>25056</v>
      </c>
      <c r="E18" s="11">
        <v>2036</v>
      </c>
      <c r="F18" s="11">
        <v>23020</v>
      </c>
      <c r="G18" s="11">
        <v>6138</v>
      </c>
      <c r="H18" s="11">
        <v>93</v>
      </c>
      <c r="I18" s="11">
        <v>6045</v>
      </c>
      <c r="J18" s="9">
        <v>8152</v>
      </c>
      <c r="K18" s="9">
        <v>595</v>
      </c>
      <c r="L18" s="9">
        <v>7557</v>
      </c>
      <c r="M18" s="9">
        <v>4755</v>
      </c>
      <c r="N18" s="9">
        <v>246</v>
      </c>
      <c r="O18" s="9">
        <v>4509</v>
      </c>
      <c r="P18" s="9">
        <v>3205</v>
      </c>
      <c r="Q18" s="9">
        <v>552</v>
      </c>
      <c r="R18" s="9">
        <v>2653</v>
      </c>
      <c r="S18" s="9">
        <v>2806</v>
      </c>
      <c r="T18" s="9">
        <v>550</v>
      </c>
      <c r="U18" s="9">
        <v>2256</v>
      </c>
    </row>
    <row r="19" spans="2:21" x14ac:dyDescent="0.25">
      <c r="B19" s="9">
        <v>3</v>
      </c>
      <c r="C19" s="10" t="s">
        <v>1746</v>
      </c>
      <c r="D19" s="11">
        <v>9229</v>
      </c>
      <c r="E19" s="12">
        <v>748</v>
      </c>
      <c r="F19" s="11">
        <v>8481</v>
      </c>
      <c r="G19" s="11">
        <v>2225</v>
      </c>
      <c r="H19" s="11">
        <v>15</v>
      </c>
      <c r="I19" s="11">
        <v>2210</v>
      </c>
      <c r="J19" s="9">
        <v>2707</v>
      </c>
      <c r="K19" s="9">
        <v>108</v>
      </c>
      <c r="L19" s="9">
        <v>2599</v>
      </c>
      <c r="M19" s="9">
        <v>1810</v>
      </c>
      <c r="N19" s="9">
        <v>132</v>
      </c>
      <c r="O19" s="9">
        <v>1678</v>
      </c>
      <c r="P19" s="9">
        <v>1370</v>
      </c>
      <c r="Q19" s="9">
        <v>259</v>
      </c>
      <c r="R19" s="9">
        <v>1111</v>
      </c>
      <c r="S19" s="9">
        <v>1117</v>
      </c>
      <c r="T19" s="9">
        <v>234</v>
      </c>
      <c r="U19" s="9">
        <v>883</v>
      </c>
    </row>
    <row r="20" spans="2:21" x14ac:dyDescent="0.25">
      <c r="B20" s="9">
        <v>3</v>
      </c>
      <c r="C20" s="10" t="s">
        <v>1764</v>
      </c>
      <c r="D20" s="11">
        <v>11760</v>
      </c>
      <c r="E20" s="12">
        <v>889</v>
      </c>
      <c r="F20" s="11">
        <v>10871</v>
      </c>
      <c r="G20" s="11">
        <v>3194</v>
      </c>
      <c r="H20" s="11">
        <v>47</v>
      </c>
      <c r="I20" s="11">
        <v>3147</v>
      </c>
      <c r="J20" s="9">
        <v>3691</v>
      </c>
      <c r="K20" s="9">
        <v>157</v>
      </c>
      <c r="L20" s="9">
        <v>3534</v>
      </c>
      <c r="M20" s="9">
        <v>1870</v>
      </c>
      <c r="N20" s="9">
        <v>81</v>
      </c>
      <c r="O20" s="9">
        <v>1789</v>
      </c>
      <c r="P20" s="9">
        <v>1569</v>
      </c>
      <c r="Q20" s="9">
        <v>251</v>
      </c>
      <c r="R20" s="9">
        <v>1318</v>
      </c>
      <c r="S20" s="9">
        <v>1436</v>
      </c>
      <c r="T20" s="9">
        <v>353</v>
      </c>
      <c r="U20" s="9">
        <v>1083</v>
      </c>
    </row>
    <row r="21" spans="2:21" x14ac:dyDescent="0.25">
      <c r="B21" s="9">
        <v>3</v>
      </c>
      <c r="C21" s="10" t="s">
        <v>1896</v>
      </c>
      <c r="D21" s="11">
        <v>2754</v>
      </c>
      <c r="E21" s="12">
        <v>230</v>
      </c>
      <c r="F21" s="11">
        <v>2524</v>
      </c>
      <c r="G21" s="11">
        <v>620</v>
      </c>
      <c r="H21" s="11">
        <v>0</v>
      </c>
      <c r="I21" s="11">
        <v>620</v>
      </c>
      <c r="J21" s="9">
        <v>796</v>
      </c>
      <c r="K21" s="9">
        <v>16</v>
      </c>
      <c r="L21" s="9">
        <v>780</v>
      </c>
      <c r="M21" s="9">
        <v>568</v>
      </c>
      <c r="N21" s="9">
        <v>53</v>
      </c>
      <c r="O21" s="9">
        <v>515</v>
      </c>
      <c r="P21" s="9">
        <v>385</v>
      </c>
      <c r="Q21" s="9">
        <v>110</v>
      </c>
      <c r="R21" s="9">
        <v>275</v>
      </c>
      <c r="S21" s="9">
        <v>385</v>
      </c>
      <c r="T21" s="9">
        <v>51</v>
      </c>
      <c r="U21" s="9">
        <v>334</v>
      </c>
    </row>
    <row r="22" spans="2:21" x14ac:dyDescent="0.25">
      <c r="B22" s="9">
        <v>3</v>
      </c>
      <c r="C22" s="10" t="s">
        <v>2079</v>
      </c>
      <c r="D22" s="11">
        <v>18780</v>
      </c>
      <c r="E22" s="12">
        <v>978</v>
      </c>
      <c r="F22" s="11">
        <v>17802</v>
      </c>
      <c r="G22" s="11">
        <v>8783</v>
      </c>
      <c r="H22" s="11">
        <v>51</v>
      </c>
      <c r="I22" s="11">
        <v>8732</v>
      </c>
      <c r="J22" s="9">
        <v>4295</v>
      </c>
      <c r="K22" s="9">
        <v>133</v>
      </c>
      <c r="L22" s="9">
        <v>4162</v>
      </c>
      <c r="M22" s="9">
        <v>2386</v>
      </c>
      <c r="N22" s="9">
        <v>194</v>
      </c>
      <c r="O22" s="9">
        <v>2192</v>
      </c>
      <c r="P22" s="9">
        <v>1724</v>
      </c>
      <c r="Q22" s="9">
        <v>293</v>
      </c>
      <c r="R22" s="9">
        <v>1431</v>
      </c>
      <c r="S22" s="9">
        <v>1592</v>
      </c>
      <c r="T22" s="9">
        <v>307</v>
      </c>
      <c r="U22" s="9">
        <v>1285</v>
      </c>
    </row>
    <row r="23" spans="2:21" x14ac:dyDescent="0.25">
      <c r="B23" s="13">
        <v>3</v>
      </c>
      <c r="C23" s="10" t="s">
        <v>2263</v>
      </c>
      <c r="D23" s="11">
        <v>76289</v>
      </c>
      <c r="E23" s="11">
        <v>6924</v>
      </c>
      <c r="F23" s="11">
        <v>69365</v>
      </c>
      <c r="G23" s="11">
        <v>21524</v>
      </c>
      <c r="H23" s="11">
        <v>848</v>
      </c>
      <c r="I23" s="11">
        <v>20676</v>
      </c>
      <c r="J23" s="9">
        <v>27373</v>
      </c>
      <c r="K23" s="9">
        <v>1969</v>
      </c>
      <c r="L23" s="9">
        <v>25404</v>
      </c>
      <c r="M23" s="9">
        <v>13009</v>
      </c>
      <c r="N23" s="9">
        <v>1216</v>
      </c>
      <c r="O23" s="9">
        <v>11793</v>
      </c>
      <c r="P23" s="9">
        <v>8868</v>
      </c>
      <c r="Q23" s="9">
        <v>1681</v>
      </c>
      <c r="R23" s="9">
        <v>7187</v>
      </c>
      <c r="S23" s="9">
        <v>5515</v>
      </c>
      <c r="T23" s="9">
        <v>1210</v>
      </c>
      <c r="U23" s="9">
        <v>4305</v>
      </c>
    </row>
    <row r="24" spans="2:21" x14ac:dyDescent="0.25">
      <c r="B24" s="9">
        <v>3</v>
      </c>
      <c r="C24" s="10" t="s">
        <v>2389</v>
      </c>
      <c r="D24" s="11">
        <v>17654</v>
      </c>
      <c r="E24" s="11">
        <v>1690</v>
      </c>
      <c r="F24" s="11">
        <v>15964</v>
      </c>
      <c r="G24" s="11">
        <v>4339</v>
      </c>
      <c r="H24" s="11">
        <v>170</v>
      </c>
      <c r="I24" s="11">
        <v>4169</v>
      </c>
      <c r="J24" s="9">
        <v>5763</v>
      </c>
      <c r="K24" s="9">
        <v>297</v>
      </c>
      <c r="L24" s="9">
        <v>5466</v>
      </c>
      <c r="M24" s="9">
        <v>3444</v>
      </c>
      <c r="N24" s="9">
        <v>423</v>
      </c>
      <c r="O24" s="9">
        <v>3021</v>
      </c>
      <c r="P24" s="9">
        <v>2355</v>
      </c>
      <c r="Q24" s="9">
        <v>499</v>
      </c>
      <c r="R24" s="9">
        <v>1856</v>
      </c>
      <c r="S24" s="9">
        <v>1753</v>
      </c>
      <c r="T24" s="9">
        <v>301</v>
      </c>
      <c r="U24" s="9">
        <v>1452</v>
      </c>
    </row>
    <row r="25" spans="2:21" x14ac:dyDescent="0.25">
      <c r="B25" s="9">
        <v>3</v>
      </c>
      <c r="C25" s="10" t="s">
        <v>2855</v>
      </c>
      <c r="D25" s="11">
        <v>1614</v>
      </c>
      <c r="E25" s="12">
        <v>123</v>
      </c>
      <c r="F25" s="11">
        <v>1491</v>
      </c>
      <c r="G25" s="11">
        <v>346</v>
      </c>
      <c r="H25" s="11">
        <v>0</v>
      </c>
      <c r="I25" s="11">
        <v>346</v>
      </c>
      <c r="J25" s="9">
        <v>435</v>
      </c>
      <c r="K25" s="9">
        <v>17</v>
      </c>
      <c r="L25" s="9">
        <v>418</v>
      </c>
      <c r="M25" s="9">
        <v>333</v>
      </c>
      <c r="N25" s="9">
        <v>13</v>
      </c>
      <c r="O25" s="9">
        <v>320</v>
      </c>
      <c r="P25" s="9">
        <v>233</v>
      </c>
      <c r="Q25" s="9">
        <v>38</v>
      </c>
      <c r="R25" s="9">
        <v>195</v>
      </c>
      <c r="S25" s="9">
        <v>267</v>
      </c>
      <c r="T25" s="9">
        <v>55</v>
      </c>
      <c r="U25" s="9">
        <v>212</v>
      </c>
    </row>
    <row r="26" spans="2:21" x14ac:dyDescent="0.25">
      <c r="B26" s="9"/>
      <c r="C26" s="9" t="s">
        <v>2914</v>
      </c>
      <c r="D26" s="16">
        <f>SUM(D3:D25)</f>
        <v>1109953</v>
      </c>
      <c r="E26" s="16">
        <f t="shared" ref="E26:U26" si="0">SUM(E3:E25)</f>
        <v>92387</v>
      </c>
      <c r="F26" s="16">
        <f t="shared" si="0"/>
        <v>1017566</v>
      </c>
      <c r="G26" s="16">
        <f t="shared" si="0"/>
        <v>328914</v>
      </c>
      <c r="H26" s="16">
        <f t="shared" si="0"/>
        <v>7480</v>
      </c>
      <c r="I26" s="16">
        <f t="shared" si="0"/>
        <v>321434</v>
      </c>
      <c r="J26" s="16">
        <f t="shared" si="0"/>
        <v>367922</v>
      </c>
      <c r="K26" s="16">
        <f t="shared" si="0"/>
        <v>22027</v>
      </c>
      <c r="L26" s="16">
        <f t="shared" si="0"/>
        <v>345895</v>
      </c>
      <c r="M26" s="16">
        <f t="shared" si="0"/>
        <v>189903</v>
      </c>
      <c r="N26" s="16">
        <f t="shared" si="0"/>
        <v>17405</v>
      </c>
      <c r="O26" s="16">
        <f t="shared" si="0"/>
        <v>172498</v>
      </c>
      <c r="P26" s="16">
        <f t="shared" si="0"/>
        <v>128482</v>
      </c>
      <c r="Q26" s="16">
        <f t="shared" si="0"/>
        <v>24832</v>
      </c>
      <c r="R26" s="16">
        <f t="shared" si="0"/>
        <v>103650</v>
      </c>
      <c r="S26" s="16">
        <f t="shared" si="0"/>
        <v>94732</v>
      </c>
      <c r="T26" s="16">
        <f t="shared" si="0"/>
        <v>20643</v>
      </c>
      <c r="U26" s="16">
        <f t="shared" si="0"/>
        <v>74089</v>
      </c>
    </row>
    <row r="29" spans="2:21" ht="15.75" thickBot="1" x14ac:dyDescent="0.3"/>
    <row r="30" spans="2:21" x14ac:dyDescent="0.25">
      <c r="C30" s="84" t="s">
        <v>2931</v>
      </c>
      <c r="D30" s="85"/>
      <c r="E30" s="86"/>
    </row>
    <row r="31" spans="2:21" x14ac:dyDescent="0.25">
      <c r="C31" s="59" t="s">
        <v>2932</v>
      </c>
      <c r="D31" s="63">
        <f>D26</f>
        <v>1109953</v>
      </c>
      <c r="E31" s="64"/>
    </row>
    <row r="32" spans="2:21" ht="15.75" thickBot="1" x14ac:dyDescent="0.3">
      <c r="C32" s="68" t="s">
        <v>2916</v>
      </c>
      <c r="D32" s="69">
        <f>E26</f>
        <v>92387</v>
      </c>
      <c r="E32" s="42">
        <f>D32/D31</f>
        <v>8.3235055898763274E-2</v>
      </c>
    </row>
    <row r="33" spans="3:5" x14ac:dyDescent="0.25">
      <c r="C33" s="49" t="s">
        <v>2917</v>
      </c>
      <c r="D33" s="70">
        <f>H26</f>
        <v>7480</v>
      </c>
      <c r="E33" s="47">
        <f>D33/G26</f>
        <v>2.274150689845978E-2</v>
      </c>
    </row>
    <row r="34" spans="3:5" x14ac:dyDescent="0.25">
      <c r="C34" s="59" t="s">
        <v>2918</v>
      </c>
      <c r="D34" s="63">
        <f>K26</f>
        <v>22027</v>
      </c>
      <c r="E34" s="38">
        <f>K26/J26</f>
        <v>5.9868667815460887E-2</v>
      </c>
    </row>
    <row r="35" spans="3:5" x14ac:dyDescent="0.25">
      <c r="C35" s="59" t="s">
        <v>2919</v>
      </c>
      <c r="D35" s="63">
        <f>N26</f>
        <v>17405</v>
      </c>
      <c r="E35" s="38">
        <f>N26/M26</f>
        <v>9.1652053943328968E-2</v>
      </c>
    </row>
    <row r="36" spans="3:5" x14ac:dyDescent="0.25">
      <c r="C36" s="59" t="s">
        <v>2920</v>
      </c>
      <c r="D36" s="63">
        <f>Q26</f>
        <v>24832</v>
      </c>
      <c r="E36" s="38">
        <f>Q26/P26</f>
        <v>0.19327220933671643</v>
      </c>
    </row>
    <row r="37" spans="3:5" ht="15.75" thickBot="1" x14ac:dyDescent="0.3">
      <c r="C37" s="65" t="s">
        <v>2921</v>
      </c>
      <c r="D37" s="66">
        <f>T26</f>
        <v>20643</v>
      </c>
      <c r="E37" s="39">
        <f>T26/S26</f>
        <v>0.21790947092851412</v>
      </c>
    </row>
    <row r="38" spans="3:5" x14ac:dyDescent="0.25">
      <c r="C38" s="71" t="s">
        <v>2926</v>
      </c>
      <c r="D38" s="72">
        <f>H26+K26+N26</f>
        <v>46912</v>
      </c>
      <c r="E38" s="45">
        <f>D38/D32</f>
        <v>0.50777706820223623</v>
      </c>
    </row>
    <row r="39" spans="3:5" x14ac:dyDescent="0.25">
      <c r="C39" s="59" t="s">
        <v>2922</v>
      </c>
      <c r="D39" s="63">
        <f>Q26+T26</f>
        <v>45475</v>
      </c>
      <c r="E39" s="38">
        <f>D39/D32</f>
        <v>0.49222293179776377</v>
      </c>
    </row>
    <row r="40" spans="3:5" ht="15.75" thickBot="1" x14ac:dyDescent="0.3">
      <c r="C40" s="65" t="s">
        <v>2927</v>
      </c>
      <c r="D40" s="66">
        <f>D38*0.041</f>
        <v>1923.3920000000001</v>
      </c>
      <c r="E40" s="39">
        <f>D40/D32</f>
        <v>2.0818859796291687E-2</v>
      </c>
    </row>
  </sheetData>
  <mergeCells count="6">
    <mergeCell ref="C30:E30"/>
    <mergeCell ref="G1:I1"/>
    <mergeCell ref="J1:L1"/>
    <mergeCell ref="M1:O1"/>
    <mergeCell ref="P1:R1"/>
    <mergeCell ref="S1: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39"/>
  <sheetViews>
    <sheetView workbookViewId="0">
      <selection activeCell="G33" sqref="G33"/>
    </sheetView>
  </sheetViews>
  <sheetFormatPr defaultRowHeight="15" x14ac:dyDescent="0.25"/>
  <cols>
    <col min="3" max="3" width="34.7109375" customWidth="1"/>
    <col min="4" max="4" width="11.5703125" bestFit="1" customWidth="1"/>
    <col min="5" max="5" width="8.140625" bestFit="1" customWidth="1"/>
    <col min="6" max="6" width="11.5703125" bestFit="1" customWidth="1"/>
    <col min="7" max="7" width="13.5703125" bestFit="1" customWidth="1"/>
    <col min="8" max="8" width="8.140625" bestFit="1" customWidth="1"/>
    <col min="9" max="9" width="11.5703125" bestFit="1" customWidth="1"/>
    <col min="10" max="12" width="11.5703125" customWidth="1"/>
  </cols>
  <sheetData>
    <row r="1" spans="2:21" x14ac:dyDescent="0.25">
      <c r="B1" s="9"/>
      <c r="C1" s="5" t="s">
        <v>3</v>
      </c>
      <c r="D1" s="5"/>
      <c r="E1" s="5"/>
      <c r="F1" s="5"/>
      <c r="G1" s="87" t="s">
        <v>44</v>
      </c>
      <c r="H1" s="87"/>
      <c r="I1" s="87"/>
      <c r="J1" s="87" t="s">
        <v>45</v>
      </c>
      <c r="K1" s="87"/>
      <c r="L1" s="87"/>
      <c r="M1" s="87" t="s">
        <v>46</v>
      </c>
      <c r="N1" s="87"/>
      <c r="O1" s="87"/>
      <c r="P1" s="87" t="s">
        <v>47</v>
      </c>
      <c r="Q1" s="87"/>
      <c r="R1" s="87"/>
      <c r="S1" s="87" t="s">
        <v>48</v>
      </c>
      <c r="T1" s="87"/>
      <c r="U1" s="87"/>
    </row>
    <row r="2" spans="2:21" ht="30" x14ac:dyDescent="0.25">
      <c r="B2" s="5" t="s">
        <v>2913</v>
      </c>
      <c r="C2" s="8" t="s">
        <v>2912</v>
      </c>
      <c r="D2" s="5" t="s">
        <v>2914</v>
      </c>
      <c r="E2" s="5" t="s">
        <v>40</v>
      </c>
      <c r="F2" s="5" t="s">
        <v>41</v>
      </c>
      <c r="G2" s="14" t="s">
        <v>2911</v>
      </c>
      <c r="H2" s="14" t="s">
        <v>40</v>
      </c>
      <c r="I2" s="14" t="s">
        <v>41</v>
      </c>
      <c r="J2" s="14" t="s">
        <v>3</v>
      </c>
      <c r="K2" s="14" t="s">
        <v>40</v>
      </c>
      <c r="L2" s="14" t="s">
        <v>41</v>
      </c>
      <c r="M2" s="14" t="s">
        <v>3</v>
      </c>
      <c r="N2" s="14" t="s">
        <v>40</v>
      </c>
      <c r="O2" s="14" t="s">
        <v>41</v>
      </c>
      <c r="P2" s="14" t="s">
        <v>3</v>
      </c>
      <c r="Q2" s="14" t="s">
        <v>40</v>
      </c>
      <c r="R2" s="14" t="s">
        <v>41</v>
      </c>
      <c r="S2" s="14" t="s">
        <v>3</v>
      </c>
      <c r="T2" s="14" t="s">
        <v>40</v>
      </c>
      <c r="U2" s="14" t="s">
        <v>41</v>
      </c>
    </row>
    <row r="3" spans="2:21" x14ac:dyDescent="0.25">
      <c r="B3" s="9">
        <v>4</v>
      </c>
      <c r="C3" s="10" t="s">
        <v>233</v>
      </c>
      <c r="D3" s="11">
        <v>8988</v>
      </c>
      <c r="E3" s="12">
        <v>714</v>
      </c>
      <c r="F3" s="11">
        <v>8274</v>
      </c>
      <c r="G3" s="11">
        <v>2056</v>
      </c>
      <c r="H3" s="11">
        <v>27</v>
      </c>
      <c r="I3" s="11">
        <v>2029</v>
      </c>
      <c r="J3" s="9">
        <v>2840</v>
      </c>
      <c r="K3" s="9">
        <v>93</v>
      </c>
      <c r="L3" s="9">
        <v>2747</v>
      </c>
      <c r="M3" s="9">
        <v>1720</v>
      </c>
      <c r="N3" s="9">
        <v>165</v>
      </c>
      <c r="O3" s="9">
        <v>1555</v>
      </c>
      <c r="P3" s="9">
        <v>1287</v>
      </c>
      <c r="Q3" s="9">
        <v>242</v>
      </c>
      <c r="R3" s="9">
        <v>1045</v>
      </c>
      <c r="S3" s="9">
        <v>1085</v>
      </c>
      <c r="T3" s="9">
        <v>187</v>
      </c>
      <c r="U3" s="9">
        <v>898</v>
      </c>
    </row>
    <row r="4" spans="2:21" x14ac:dyDescent="0.25">
      <c r="B4" s="9">
        <v>4</v>
      </c>
      <c r="C4" s="10" t="s">
        <v>268</v>
      </c>
      <c r="D4" s="11">
        <v>12440</v>
      </c>
      <c r="E4" s="11">
        <v>1095</v>
      </c>
      <c r="F4" s="11">
        <v>11345</v>
      </c>
      <c r="G4" s="11">
        <v>3016</v>
      </c>
      <c r="H4" s="11">
        <v>89</v>
      </c>
      <c r="I4" s="11">
        <v>2927</v>
      </c>
      <c r="J4" s="9">
        <v>3897</v>
      </c>
      <c r="K4" s="9">
        <v>283</v>
      </c>
      <c r="L4" s="9">
        <v>3614</v>
      </c>
      <c r="M4" s="9">
        <v>2388</v>
      </c>
      <c r="N4" s="9">
        <v>211</v>
      </c>
      <c r="O4" s="9">
        <v>2177</v>
      </c>
      <c r="P4" s="9">
        <v>1682</v>
      </c>
      <c r="Q4" s="9">
        <v>262</v>
      </c>
      <c r="R4" s="9">
        <v>1420</v>
      </c>
      <c r="S4" s="9">
        <v>1457</v>
      </c>
      <c r="T4" s="9">
        <v>250</v>
      </c>
      <c r="U4" s="9">
        <v>1207</v>
      </c>
    </row>
    <row r="5" spans="2:21" x14ac:dyDescent="0.25">
      <c r="B5" s="9">
        <v>4</v>
      </c>
      <c r="C5" s="10" t="s">
        <v>301</v>
      </c>
      <c r="D5" s="11">
        <v>15777</v>
      </c>
      <c r="E5" s="11">
        <v>1966</v>
      </c>
      <c r="F5" s="11">
        <v>13811</v>
      </c>
      <c r="G5" s="11">
        <v>2563</v>
      </c>
      <c r="H5" s="11">
        <v>8</v>
      </c>
      <c r="I5" s="11">
        <v>2555</v>
      </c>
      <c r="J5" s="9">
        <v>4057</v>
      </c>
      <c r="K5" s="9">
        <v>308</v>
      </c>
      <c r="L5" s="9">
        <v>3749</v>
      </c>
      <c r="M5" s="9">
        <v>3364</v>
      </c>
      <c r="N5" s="9">
        <v>471</v>
      </c>
      <c r="O5" s="9">
        <v>2893</v>
      </c>
      <c r="P5" s="9">
        <v>3428</v>
      </c>
      <c r="Q5" s="9">
        <v>671</v>
      </c>
      <c r="R5" s="9">
        <v>2757</v>
      </c>
      <c r="S5" s="9">
        <v>2365</v>
      </c>
      <c r="T5" s="9">
        <v>508</v>
      </c>
      <c r="U5" s="9">
        <v>1857</v>
      </c>
    </row>
    <row r="6" spans="2:21" x14ac:dyDescent="0.25">
      <c r="B6" s="9">
        <v>4</v>
      </c>
      <c r="C6" s="10" t="s">
        <v>703</v>
      </c>
      <c r="D6" s="11">
        <v>10653</v>
      </c>
      <c r="E6" s="11">
        <v>1280</v>
      </c>
      <c r="F6" s="11">
        <v>9373</v>
      </c>
      <c r="G6" s="11">
        <v>2319</v>
      </c>
      <c r="H6" s="11">
        <v>15</v>
      </c>
      <c r="I6" s="11">
        <v>2304</v>
      </c>
      <c r="J6" s="9">
        <v>3043</v>
      </c>
      <c r="K6" s="9">
        <v>214</v>
      </c>
      <c r="L6" s="9">
        <v>2829</v>
      </c>
      <c r="M6" s="9">
        <v>2015</v>
      </c>
      <c r="N6" s="9">
        <v>311</v>
      </c>
      <c r="O6" s="9">
        <v>1704</v>
      </c>
      <c r="P6" s="9">
        <v>1826</v>
      </c>
      <c r="Q6" s="9">
        <v>377</v>
      </c>
      <c r="R6" s="9">
        <v>1449</v>
      </c>
      <c r="S6" s="9">
        <v>1450</v>
      </c>
      <c r="T6" s="9">
        <v>363</v>
      </c>
      <c r="U6" s="9">
        <v>1087</v>
      </c>
    </row>
    <row r="7" spans="2:21" x14ac:dyDescent="0.25">
      <c r="B7" s="9">
        <v>4</v>
      </c>
      <c r="C7" s="10" t="s">
        <v>736</v>
      </c>
      <c r="D7" s="11">
        <v>5776</v>
      </c>
      <c r="E7" s="12">
        <v>536</v>
      </c>
      <c r="F7" s="11">
        <v>5240</v>
      </c>
      <c r="G7" s="11">
        <v>1224</v>
      </c>
      <c r="H7" s="11">
        <v>16</v>
      </c>
      <c r="I7" s="11">
        <v>1208</v>
      </c>
      <c r="J7" s="9">
        <v>1618</v>
      </c>
      <c r="K7" s="9">
        <v>73</v>
      </c>
      <c r="L7" s="9">
        <v>1545</v>
      </c>
      <c r="M7" s="9">
        <v>1157</v>
      </c>
      <c r="N7" s="9">
        <v>53</v>
      </c>
      <c r="O7" s="9">
        <v>1104</v>
      </c>
      <c r="P7" s="9">
        <v>871</v>
      </c>
      <c r="Q7" s="9">
        <v>205</v>
      </c>
      <c r="R7" s="9">
        <v>666</v>
      </c>
      <c r="S7" s="9">
        <v>906</v>
      </c>
      <c r="T7" s="9">
        <v>189</v>
      </c>
      <c r="U7" s="9">
        <v>717</v>
      </c>
    </row>
    <row r="8" spans="2:21" x14ac:dyDescent="0.25">
      <c r="B8" s="9">
        <v>4</v>
      </c>
      <c r="C8" s="10" t="s">
        <v>765</v>
      </c>
      <c r="D8" s="11">
        <v>63763</v>
      </c>
      <c r="E8" s="11">
        <v>6418</v>
      </c>
      <c r="F8" s="11">
        <v>57345</v>
      </c>
      <c r="G8" s="11">
        <v>17593</v>
      </c>
      <c r="H8" s="11">
        <v>575</v>
      </c>
      <c r="I8" s="11">
        <v>17018</v>
      </c>
      <c r="J8" s="9">
        <v>22382</v>
      </c>
      <c r="K8" s="9">
        <v>1512</v>
      </c>
      <c r="L8" s="9">
        <v>20870</v>
      </c>
      <c r="M8" s="9">
        <v>10748</v>
      </c>
      <c r="N8" s="9">
        <v>1089</v>
      </c>
      <c r="O8" s="9">
        <v>9659</v>
      </c>
      <c r="P8" s="9">
        <v>7841</v>
      </c>
      <c r="Q8" s="9">
        <v>1843</v>
      </c>
      <c r="R8" s="9">
        <v>5998</v>
      </c>
      <c r="S8" s="9">
        <v>5199</v>
      </c>
      <c r="T8" s="9">
        <v>1399</v>
      </c>
      <c r="U8" s="9">
        <v>3800</v>
      </c>
    </row>
    <row r="9" spans="2:21" x14ac:dyDescent="0.25">
      <c r="B9" s="9">
        <v>4</v>
      </c>
      <c r="C9" s="10" t="s">
        <v>996</v>
      </c>
      <c r="D9" s="11">
        <v>6005</v>
      </c>
      <c r="E9" s="12">
        <v>674</v>
      </c>
      <c r="F9" s="11">
        <v>5331</v>
      </c>
      <c r="G9" s="11">
        <v>1258</v>
      </c>
      <c r="H9" s="11">
        <v>0</v>
      </c>
      <c r="I9" s="11">
        <v>1258</v>
      </c>
      <c r="J9" s="9">
        <v>1762</v>
      </c>
      <c r="K9" s="9">
        <v>165</v>
      </c>
      <c r="L9" s="9">
        <v>1597</v>
      </c>
      <c r="M9" s="9">
        <v>1226</v>
      </c>
      <c r="N9" s="9">
        <v>110</v>
      </c>
      <c r="O9" s="9">
        <v>1116</v>
      </c>
      <c r="P9" s="9">
        <v>996</v>
      </c>
      <c r="Q9" s="9">
        <v>258</v>
      </c>
      <c r="R9" s="9">
        <v>738</v>
      </c>
      <c r="S9" s="9">
        <v>763</v>
      </c>
      <c r="T9" s="9">
        <v>141</v>
      </c>
      <c r="U9" s="9">
        <v>622</v>
      </c>
    </row>
    <row r="10" spans="2:21" x14ac:dyDescent="0.25">
      <c r="B10" s="9">
        <v>4</v>
      </c>
      <c r="C10" s="10" t="s">
        <v>1018</v>
      </c>
      <c r="D10" s="11">
        <v>12668</v>
      </c>
      <c r="E10" s="11">
        <v>1430</v>
      </c>
      <c r="F10" s="11">
        <v>11238</v>
      </c>
      <c r="G10" s="11">
        <v>2963</v>
      </c>
      <c r="H10" s="11">
        <v>52</v>
      </c>
      <c r="I10" s="11">
        <v>2911</v>
      </c>
      <c r="J10" s="9">
        <v>3794</v>
      </c>
      <c r="K10" s="9">
        <v>273</v>
      </c>
      <c r="L10" s="9">
        <v>3521</v>
      </c>
      <c r="M10" s="9">
        <v>2504</v>
      </c>
      <c r="N10" s="9">
        <v>313</v>
      </c>
      <c r="O10" s="9">
        <v>2191</v>
      </c>
      <c r="P10" s="9">
        <v>1948</v>
      </c>
      <c r="Q10" s="9">
        <v>386</v>
      </c>
      <c r="R10" s="9">
        <v>1562</v>
      </c>
      <c r="S10" s="9">
        <v>1459</v>
      </c>
      <c r="T10" s="9">
        <v>406</v>
      </c>
      <c r="U10" s="9">
        <v>1053</v>
      </c>
    </row>
    <row r="11" spans="2:21" x14ac:dyDescent="0.25">
      <c r="B11" s="9">
        <v>4</v>
      </c>
      <c r="C11" s="10" t="s">
        <v>1260</v>
      </c>
      <c r="D11" s="11">
        <v>229026</v>
      </c>
      <c r="E11" s="11">
        <v>17503</v>
      </c>
      <c r="F11" s="11">
        <v>211523</v>
      </c>
      <c r="G11" s="11">
        <v>80604</v>
      </c>
      <c r="H11" s="11">
        <v>1639</v>
      </c>
      <c r="I11" s="11">
        <v>78965</v>
      </c>
      <c r="J11" s="9">
        <v>67153</v>
      </c>
      <c r="K11" s="9">
        <v>4287</v>
      </c>
      <c r="L11" s="9">
        <v>62866</v>
      </c>
      <c r="M11" s="9">
        <v>34606</v>
      </c>
      <c r="N11" s="9">
        <v>3195</v>
      </c>
      <c r="O11" s="9">
        <v>31411</v>
      </c>
      <c r="P11" s="9">
        <v>25895</v>
      </c>
      <c r="Q11" s="9">
        <v>4413</v>
      </c>
      <c r="R11" s="9">
        <v>21482</v>
      </c>
      <c r="S11" s="9">
        <v>20768</v>
      </c>
      <c r="T11" s="9">
        <v>3969</v>
      </c>
      <c r="U11" s="9">
        <v>16799</v>
      </c>
    </row>
    <row r="12" spans="2:21" x14ac:dyDescent="0.25">
      <c r="B12" s="9">
        <v>4</v>
      </c>
      <c r="C12" s="10" t="s">
        <v>1337</v>
      </c>
      <c r="D12" s="11">
        <v>16843</v>
      </c>
      <c r="E12" s="11">
        <v>2293</v>
      </c>
      <c r="F12" s="11">
        <v>14550</v>
      </c>
      <c r="G12" s="11">
        <v>3845</v>
      </c>
      <c r="H12" s="11">
        <v>224</v>
      </c>
      <c r="I12" s="11">
        <v>3621</v>
      </c>
      <c r="J12" s="9">
        <v>5115</v>
      </c>
      <c r="K12" s="9">
        <v>515</v>
      </c>
      <c r="L12" s="9">
        <v>4600</v>
      </c>
      <c r="M12" s="9">
        <v>3237</v>
      </c>
      <c r="N12" s="9">
        <v>472</v>
      </c>
      <c r="O12" s="9">
        <v>2765</v>
      </c>
      <c r="P12" s="9">
        <v>2614</v>
      </c>
      <c r="Q12" s="9">
        <v>589</v>
      </c>
      <c r="R12" s="9">
        <v>2025</v>
      </c>
      <c r="S12" s="9">
        <v>2032</v>
      </c>
      <c r="T12" s="9">
        <v>493</v>
      </c>
      <c r="U12" s="9">
        <v>1539</v>
      </c>
    </row>
    <row r="13" spans="2:21" x14ac:dyDescent="0.25">
      <c r="B13" s="9">
        <v>4</v>
      </c>
      <c r="C13" s="10" t="s">
        <v>1362</v>
      </c>
      <c r="D13" s="11">
        <v>7802</v>
      </c>
      <c r="E13" s="12">
        <v>913</v>
      </c>
      <c r="F13" s="11">
        <v>6889</v>
      </c>
      <c r="G13" s="11">
        <v>1206</v>
      </c>
      <c r="H13" s="11">
        <v>8</v>
      </c>
      <c r="I13" s="11">
        <v>1198</v>
      </c>
      <c r="J13" s="9">
        <v>1902</v>
      </c>
      <c r="K13" s="9">
        <v>174</v>
      </c>
      <c r="L13" s="9">
        <v>1728</v>
      </c>
      <c r="M13" s="9">
        <v>1542</v>
      </c>
      <c r="N13" s="9">
        <v>124</v>
      </c>
      <c r="O13" s="9">
        <v>1418</v>
      </c>
      <c r="P13" s="9">
        <v>1848</v>
      </c>
      <c r="Q13" s="9">
        <v>250</v>
      </c>
      <c r="R13" s="9">
        <v>1598</v>
      </c>
      <c r="S13" s="9">
        <v>1304</v>
      </c>
      <c r="T13" s="9">
        <v>357</v>
      </c>
      <c r="U13" s="9">
        <v>947</v>
      </c>
    </row>
    <row r="14" spans="2:21" x14ac:dyDescent="0.25">
      <c r="B14" s="9">
        <v>4</v>
      </c>
      <c r="C14" s="10" t="s">
        <v>1508</v>
      </c>
      <c r="D14" s="11">
        <v>89806</v>
      </c>
      <c r="E14" s="11">
        <v>7048</v>
      </c>
      <c r="F14" s="11">
        <v>82758</v>
      </c>
      <c r="G14" s="11">
        <v>27787</v>
      </c>
      <c r="H14" s="11">
        <v>497</v>
      </c>
      <c r="I14" s="11">
        <v>27290</v>
      </c>
      <c r="J14" s="9">
        <v>29224</v>
      </c>
      <c r="K14" s="9">
        <v>1774</v>
      </c>
      <c r="L14" s="9">
        <v>27450</v>
      </c>
      <c r="M14" s="9">
        <v>14587</v>
      </c>
      <c r="N14" s="9">
        <v>1435</v>
      </c>
      <c r="O14" s="9">
        <v>13152</v>
      </c>
      <c r="P14" s="9">
        <v>10315</v>
      </c>
      <c r="Q14" s="9">
        <v>1623</v>
      </c>
      <c r="R14" s="9">
        <v>8692</v>
      </c>
      <c r="S14" s="9">
        <v>7893</v>
      </c>
      <c r="T14" s="9">
        <v>1719</v>
      </c>
      <c r="U14" s="9">
        <v>6174</v>
      </c>
    </row>
    <row r="15" spans="2:21" x14ac:dyDescent="0.25">
      <c r="B15" s="9">
        <v>4</v>
      </c>
      <c r="C15" s="10" t="s">
        <v>1576</v>
      </c>
      <c r="D15" s="11">
        <v>38799</v>
      </c>
      <c r="E15" s="11">
        <v>5644</v>
      </c>
      <c r="F15" s="11">
        <v>33155</v>
      </c>
      <c r="G15" s="11">
        <v>15483</v>
      </c>
      <c r="H15" s="11">
        <v>1255</v>
      </c>
      <c r="I15" s="11">
        <v>14228</v>
      </c>
      <c r="J15" s="9">
        <v>10868</v>
      </c>
      <c r="K15" s="9">
        <v>1435</v>
      </c>
      <c r="L15" s="9">
        <v>9433</v>
      </c>
      <c r="M15" s="9">
        <v>5867</v>
      </c>
      <c r="N15" s="9">
        <v>1014</v>
      </c>
      <c r="O15" s="9">
        <v>4853</v>
      </c>
      <c r="P15" s="9">
        <v>3815</v>
      </c>
      <c r="Q15" s="9">
        <v>1101</v>
      </c>
      <c r="R15" s="9">
        <v>2714</v>
      </c>
      <c r="S15" s="9">
        <v>2766</v>
      </c>
      <c r="T15" s="9">
        <v>839</v>
      </c>
      <c r="U15" s="9">
        <v>1927</v>
      </c>
    </row>
    <row r="16" spans="2:21" x14ac:dyDescent="0.25">
      <c r="B16" s="9">
        <v>4</v>
      </c>
      <c r="C16" s="10" t="s">
        <v>1671</v>
      </c>
      <c r="D16" s="11">
        <v>28512</v>
      </c>
      <c r="E16" s="11">
        <v>2901</v>
      </c>
      <c r="F16" s="11">
        <v>25611</v>
      </c>
      <c r="G16" s="11">
        <v>7296</v>
      </c>
      <c r="H16" s="11">
        <v>233</v>
      </c>
      <c r="I16" s="11">
        <v>7063</v>
      </c>
      <c r="J16" s="9">
        <v>9261</v>
      </c>
      <c r="K16" s="9">
        <v>599</v>
      </c>
      <c r="L16" s="9">
        <v>8662</v>
      </c>
      <c r="M16" s="9">
        <v>5137</v>
      </c>
      <c r="N16" s="9">
        <v>495</v>
      </c>
      <c r="O16" s="9">
        <v>4642</v>
      </c>
      <c r="P16" s="9">
        <v>3681</v>
      </c>
      <c r="Q16" s="9">
        <v>632</v>
      </c>
      <c r="R16" s="9">
        <v>3049</v>
      </c>
      <c r="S16" s="9">
        <v>3137</v>
      </c>
      <c r="T16" s="9">
        <v>942</v>
      </c>
      <c r="U16" s="9">
        <v>2195</v>
      </c>
    </row>
    <row r="17" spans="2:21" x14ac:dyDescent="0.25">
      <c r="B17" s="9">
        <v>4</v>
      </c>
      <c r="C17" s="10" t="s">
        <v>1787</v>
      </c>
      <c r="D17" s="11">
        <v>16982</v>
      </c>
      <c r="E17" s="11">
        <v>1559</v>
      </c>
      <c r="F17" s="11">
        <v>15423</v>
      </c>
      <c r="G17" s="11">
        <v>4660</v>
      </c>
      <c r="H17" s="11">
        <v>90</v>
      </c>
      <c r="I17" s="11">
        <v>4570</v>
      </c>
      <c r="J17" s="9">
        <v>5820</v>
      </c>
      <c r="K17" s="9">
        <v>267</v>
      </c>
      <c r="L17" s="9">
        <v>5553</v>
      </c>
      <c r="M17" s="9">
        <v>3022</v>
      </c>
      <c r="N17" s="9">
        <v>341</v>
      </c>
      <c r="O17" s="9">
        <v>2681</v>
      </c>
      <c r="P17" s="9">
        <v>2090</v>
      </c>
      <c r="Q17" s="9">
        <v>557</v>
      </c>
      <c r="R17" s="9">
        <v>1533</v>
      </c>
      <c r="S17" s="9">
        <v>1390</v>
      </c>
      <c r="T17" s="9">
        <v>304</v>
      </c>
      <c r="U17" s="9">
        <v>1086</v>
      </c>
    </row>
    <row r="18" spans="2:21" x14ac:dyDescent="0.25">
      <c r="B18" s="9">
        <v>4</v>
      </c>
      <c r="C18" s="10" t="s">
        <v>2052</v>
      </c>
      <c r="D18" s="11">
        <v>44176</v>
      </c>
      <c r="E18" s="11">
        <v>4316</v>
      </c>
      <c r="F18" s="11">
        <v>39860</v>
      </c>
      <c r="G18" s="11">
        <v>11732</v>
      </c>
      <c r="H18" s="11">
        <v>390</v>
      </c>
      <c r="I18" s="11">
        <v>11342</v>
      </c>
      <c r="J18" s="9">
        <v>14190</v>
      </c>
      <c r="K18" s="9">
        <v>1008</v>
      </c>
      <c r="L18" s="9">
        <v>13182</v>
      </c>
      <c r="M18" s="9">
        <v>7932</v>
      </c>
      <c r="N18" s="9">
        <v>701</v>
      </c>
      <c r="O18" s="9">
        <v>7231</v>
      </c>
      <c r="P18" s="9">
        <v>5968</v>
      </c>
      <c r="Q18" s="9">
        <v>1205</v>
      </c>
      <c r="R18" s="9">
        <v>4763</v>
      </c>
      <c r="S18" s="9">
        <v>4354</v>
      </c>
      <c r="T18" s="9">
        <v>1012</v>
      </c>
      <c r="U18" s="9">
        <v>3342</v>
      </c>
    </row>
    <row r="19" spans="2:21" x14ac:dyDescent="0.25">
      <c r="B19" s="9">
        <v>4</v>
      </c>
      <c r="C19" s="10" t="s">
        <v>2192</v>
      </c>
      <c r="D19" s="11">
        <v>31715</v>
      </c>
      <c r="E19" s="11">
        <v>2994</v>
      </c>
      <c r="F19" s="11">
        <v>28721</v>
      </c>
      <c r="G19" s="11">
        <v>9050</v>
      </c>
      <c r="H19" s="11">
        <v>129</v>
      </c>
      <c r="I19" s="11">
        <v>8921</v>
      </c>
      <c r="J19" s="9">
        <v>10102</v>
      </c>
      <c r="K19" s="9">
        <v>703</v>
      </c>
      <c r="L19" s="9">
        <v>9399</v>
      </c>
      <c r="M19" s="9">
        <v>5620</v>
      </c>
      <c r="N19" s="9">
        <v>568</v>
      </c>
      <c r="O19" s="9">
        <v>5052</v>
      </c>
      <c r="P19" s="9">
        <v>3855</v>
      </c>
      <c r="Q19" s="9">
        <v>872</v>
      </c>
      <c r="R19" s="9">
        <v>2983</v>
      </c>
      <c r="S19" s="9">
        <v>3088</v>
      </c>
      <c r="T19" s="9">
        <v>722</v>
      </c>
      <c r="U19" s="9">
        <v>2366</v>
      </c>
    </row>
    <row r="20" spans="2:21" x14ac:dyDescent="0.25">
      <c r="B20" s="9">
        <v>4</v>
      </c>
      <c r="C20" s="10" t="s">
        <v>2291</v>
      </c>
      <c r="D20" s="11">
        <v>24382</v>
      </c>
      <c r="E20" s="11">
        <v>2069</v>
      </c>
      <c r="F20" s="11">
        <v>22313</v>
      </c>
      <c r="G20" s="11">
        <v>7402</v>
      </c>
      <c r="H20" s="11">
        <v>254</v>
      </c>
      <c r="I20" s="11">
        <v>7148</v>
      </c>
      <c r="J20" s="9">
        <v>7303</v>
      </c>
      <c r="K20" s="9">
        <v>339</v>
      </c>
      <c r="L20" s="9">
        <v>6964</v>
      </c>
      <c r="M20" s="9">
        <v>4010</v>
      </c>
      <c r="N20" s="9">
        <v>284</v>
      </c>
      <c r="O20" s="9">
        <v>3726</v>
      </c>
      <c r="P20" s="9">
        <v>3116</v>
      </c>
      <c r="Q20" s="9">
        <v>754</v>
      </c>
      <c r="R20" s="9">
        <v>2362</v>
      </c>
      <c r="S20" s="9">
        <v>2551</v>
      </c>
      <c r="T20" s="9">
        <v>438</v>
      </c>
      <c r="U20" s="9">
        <v>2113</v>
      </c>
    </row>
    <row r="21" spans="2:21" x14ac:dyDescent="0.25">
      <c r="B21" s="9">
        <v>4</v>
      </c>
      <c r="C21" s="10" t="s">
        <v>2477</v>
      </c>
      <c r="D21" s="11">
        <v>7542</v>
      </c>
      <c r="E21" s="11">
        <v>1035</v>
      </c>
      <c r="F21" s="11">
        <v>6507</v>
      </c>
      <c r="G21" s="11">
        <v>1437</v>
      </c>
      <c r="H21" s="11">
        <v>87</v>
      </c>
      <c r="I21" s="11">
        <v>1350</v>
      </c>
      <c r="J21" s="9">
        <v>2000</v>
      </c>
      <c r="K21" s="9">
        <v>134</v>
      </c>
      <c r="L21" s="9">
        <v>1866</v>
      </c>
      <c r="M21" s="9">
        <v>1559</v>
      </c>
      <c r="N21" s="9">
        <v>177</v>
      </c>
      <c r="O21" s="9">
        <v>1382</v>
      </c>
      <c r="P21" s="9">
        <v>1375</v>
      </c>
      <c r="Q21" s="9">
        <v>343</v>
      </c>
      <c r="R21" s="9">
        <v>1032</v>
      </c>
      <c r="S21" s="9">
        <v>1171</v>
      </c>
      <c r="T21" s="9">
        <v>294</v>
      </c>
      <c r="U21" s="9">
        <v>877</v>
      </c>
    </row>
    <row r="22" spans="2:21" x14ac:dyDescent="0.25">
      <c r="B22" s="9">
        <v>4</v>
      </c>
      <c r="C22" s="10" t="s">
        <v>2571</v>
      </c>
      <c r="D22" s="11">
        <v>17664</v>
      </c>
      <c r="E22" s="11">
        <v>1240</v>
      </c>
      <c r="F22" s="11">
        <v>16424</v>
      </c>
      <c r="G22" s="11">
        <v>5222</v>
      </c>
      <c r="H22" s="11">
        <v>69</v>
      </c>
      <c r="I22" s="11">
        <v>5153</v>
      </c>
      <c r="J22" s="9">
        <v>5315</v>
      </c>
      <c r="K22" s="9">
        <v>254</v>
      </c>
      <c r="L22" s="9">
        <v>5061</v>
      </c>
      <c r="M22" s="9">
        <v>2983</v>
      </c>
      <c r="N22" s="9">
        <v>192</v>
      </c>
      <c r="O22" s="9">
        <v>2791</v>
      </c>
      <c r="P22" s="9">
        <v>2272</v>
      </c>
      <c r="Q22" s="9">
        <v>404</v>
      </c>
      <c r="R22" s="9">
        <v>1868</v>
      </c>
      <c r="S22" s="9">
        <v>1872</v>
      </c>
      <c r="T22" s="9">
        <v>321</v>
      </c>
      <c r="U22" s="9">
        <v>1551</v>
      </c>
    </row>
    <row r="23" spans="2:21" x14ac:dyDescent="0.25">
      <c r="B23" s="9">
        <v>4</v>
      </c>
      <c r="C23" s="10" t="s">
        <v>2762</v>
      </c>
      <c r="D23" s="11">
        <v>15570</v>
      </c>
      <c r="E23" s="11">
        <v>1276</v>
      </c>
      <c r="F23" s="11">
        <v>14294</v>
      </c>
      <c r="G23" s="11">
        <v>4054</v>
      </c>
      <c r="H23" s="11">
        <v>155</v>
      </c>
      <c r="I23" s="11">
        <v>3899</v>
      </c>
      <c r="J23" s="9">
        <v>4814</v>
      </c>
      <c r="K23" s="9">
        <v>236</v>
      </c>
      <c r="L23" s="9">
        <v>4578</v>
      </c>
      <c r="M23" s="9">
        <v>2843</v>
      </c>
      <c r="N23" s="9">
        <v>180</v>
      </c>
      <c r="O23" s="9">
        <v>2663</v>
      </c>
      <c r="P23" s="9">
        <v>2154</v>
      </c>
      <c r="Q23" s="9">
        <v>399</v>
      </c>
      <c r="R23" s="9">
        <v>1755</v>
      </c>
      <c r="S23" s="9">
        <v>1705</v>
      </c>
      <c r="T23" s="9">
        <v>306</v>
      </c>
      <c r="U23" s="9">
        <v>1399</v>
      </c>
    </row>
    <row r="24" spans="2:21" x14ac:dyDescent="0.25">
      <c r="B24" s="13">
        <v>4</v>
      </c>
      <c r="C24" s="10" t="s">
        <v>2835</v>
      </c>
      <c r="D24" s="11">
        <v>28187</v>
      </c>
      <c r="E24" s="11">
        <v>2561</v>
      </c>
      <c r="F24" s="11">
        <v>25626</v>
      </c>
      <c r="G24" s="11">
        <v>7644</v>
      </c>
      <c r="H24" s="11">
        <v>199</v>
      </c>
      <c r="I24" s="11">
        <v>7445</v>
      </c>
      <c r="J24" s="9">
        <v>9762</v>
      </c>
      <c r="K24" s="9">
        <v>415</v>
      </c>
      <c r="L24" s="9">
        <v>9347</v>
      </c>
      <c r="M24" s="9">
        <v>4787</v>
      </c>
      <c r="N24" s="9">
        <v>577</v>
      </c>
      <c r="O24" s="9">
        <v>4210</v>
      </c>
      <c r="P24" s="9">
        <v>3457</v>
      </c>
      <c r="Q24" s="9">
        <v>908</v>
      </c>
      <c r="R24" s="9">
        <v>2549</v>
      </c>
      <c r="S24" s="9">
        <v>2537</v>
      </c>
      <c r="T24" s="9">
        <v>462</v>
      </c>
      <c r="U24" s="9">
        <v>2075</v>
      </c>
    </row>
    <row r="25" spans="2:21" x14ac:dyDescent="0.25">
      <c r="B25" s="9"/>
      <c r="C25" s="9" t="s">
        <v>2914</v>
      </c>
      <c r="D25" s="16">
        <f>SUM(D3:D24)</f>
        <v>733076</v>
      </c>
      <c r="E25" s="16">
        <f t="shared" ref="E25:U25" si="0">SUM(E3:E24)</f>
        <v>67465</v>
      </c>
      <c r="F25" s="16">
        <f t="shared" si="0"/>
        <v>665611</v>
      </c>
      <c r="G25" s="16">
        <f t="shared" si="0"/>
        <v>220414</v>
      </c>
      <c r="H25" s="16">
        <f t="shared" si="0"/>
        <v>6011</v>
      </c>
      <c r="I25" s="16">
        <f t="shared" si="0"/>
        <v>214403</v>
      </c>
      <c r="J25" s="16">
        <f t="shared" si="0"/>
        <v>226222</v>
      </c>
      <c r="K25" s="16">
        <f t="shared" si="0"/>
        <v>15061</v>
      </c>
      <c r="L25" s="16">
        <f t="shared" si="0"/>
        <v>211161</v>
      </c>
      <c r="M25" s="16">
        <f t="shared" si="0"/>
        <v>122854</v>
      </c>
      <c r="N25" s="16">
        <f t="shared" si="0"/>
        <v>12478</v>
      </c>
      <c r="O25" s="16">
        <f t="shared" si="0"/>
        <v>110376</v>
      </c>
      <c r="P25" s="16">
        <f t="shared" si="0"/>
        <v>92334</v>
      </c>
      <c r="Q25" s="16">
        <f t="shared" si="0"/>
        <v>18294</v>
      </c>
      <c r="R25" s="16">
        <f t="shared" si="0"/>
        <v>74040</v>
      </c>
      <c r="S25" s="16">
        <f t="shared" si="0"/>
        <v>71252</v>
      </c>
      <c r="T25" s="16">
        <f t="shared" si="0"/>
        <v>15621</v>
      </c>
      <c r="U25" s="16">
        <f t="shared" si="0"/>
        <v>55631</v>
      </c>
    </row>
    <row r="28" spans="2:21" ht="15.75" thickBot="1" x14ac:dyDescent="0.3"/>
    <row r="29" spans="2:21" x14ac:dyDescent="0.25">
      <c r="C29" s="84" t="s">
        <v>2933</v>
      </c>
      <c r="D29" s="85"/>
      <c r="E29" s="86"/>
    </row>
    <row r="30" spans="2:21" x14ac:dyDescent="0.25">
      <c r="C30" s="59" t="s">
        <v>2934</v>
      </c>
      <c r="D30" s="63">
        <f>D25</f>
        <v>733076</v>
      </c>
      <c r="E30" s="64"/>
    </row>
    <row r="31" spans="2:21" ht="15.75" thickBot="1" x14ac:dyDescent="0.3">
      <c r="C31" s="68" t="s">
        <v>2916</v>
      </c>
      <c r="D31" s="69">
        <f>E25</f>
        <v>67465</v>
      </c>
      <c r="E31" s="42">
        <f>D31/D30</f>
        <v>9.2030021443888485E-2</v>
      </c>
    </row>
    <row r="32" spans="2:21" x14ac:dyDescent="0.25">
      <c r="C32" s="49" t="s">
        <v>2917</v>
      </c>
      <c r="D32" s="70">
        <f>H25</f>
        <v>6011</v>
      </c>
      <c r="E32" s="47">
        <f>D32/G25</f>
        <v>2.727140744235847E-2</v>
      </c>
    </row>
    <row r="33" spans="3:5" x14ac:dyDescent="0.25">
      <c r="C33" s="59" t="s">
        <v>2918</v>
      </c>
      <c r="D33" s="63">
        <f>K25</f>
        <v>15061</v>
      </c>
      <c r="E33" s="38">
        <f>K25/J25</f>
        <v>6.6576195065024615E-2</v>
      </c>
    </row>
    <row r="34" spans="3:5" x14ac:dyDescent="0.25">
      <c r="C34" s="59" t="s">
        <v>2919</v>
      </c>
      <c r="D34" s="63">
        <f>N25</f>
        <v>12478</v>
      </c>
      <c r="E34" s="38">
        <f>N25/M25</f>
        <v>0.10156771452292966</v>
      </c>
    </row>
    <row r="35" spans="3:5" x14ac:dyDescent="0.25">
      <c r="C35" s="59" t="s">
        <v>2920</v>
      </c>
      <c r="D35" s="63">
        <f>Q25</f>
        <v>18294</v>
      </c>
      <c r="E35" s="38">
        <f>Q25/P25</f>
        <v>0.19812853336799013</v>
      </c>
    </row>
    <row r="36" spans="3:5" ht="15.75" thickBot="1" x14ac:dyDescent="0.3">
      <c r="C36" s="65" t="s">
        <v>2921</v>
      </c>
      <c r="D36" s="66">
        <f>T25</f>
        <v>15621</v>
      </c>
      <c r="E36" s="39">
        <f>T25/S25</f>
        <v>0.21923595127154324</v>
      </c>
    </row>
    <row r="37" spans="3:5" x14ac:dyDescent="0.25">
      <c r="C37" s="71" t="s">
        <v>2926</v>
      </c>
      <c r="D37" s="72">
        <f>H25+K25+N25</f>
        <v>33550</v>
      </c>
      <c r="E37" s="45">
        <f>D37/D31</f>
        <v>0.4972948936485585</v>
      </c>
    </row>
    <row r="38" spans="3:5" x14ac:dyDescent="0.25">
      <c r="C38" s="59" t="s">
        <v>2922</v>
      </c>
      <c r="D38" s="63">
        <f>Q25+T25</f>
        <v>33915</v>
      </c>
      <c r="E38" s="38">
        <f>D38/D31</f>
        <v>0.5027051063514415</v>
      </c>
    </row>
    <row r="39" spans="3:5" ht="15.75" thickBot="1" x14ac:dyDescent="0.3">
      <c r="C39" s="65" t="s">
        <v>2927</v>
      </c>
      <c r="D39" s="66">
        <f>D37*0.041</f>
        <v>1375.55</v>
      </c>
      <c r="E39" s="39">
        <f>D39/D31</f>
        <v>2.03890906395909E-2</v>
      </c>
    </row>
  </sheetData>
  <mergeCells count="6">
    <mergeCell ref="C29:E29"/>
    <mergeCell ref="G1:I1"/>
    <mergeCell ref="J1:L1"/>
    <mergeCell ref="M1:O1"/>
    <mergeCell ref="P1:R1"/>
    <mergeCell ref="S1:U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U48"/>
  <sheetViews>
    <sheetView tabSelected="1" topLeftCell="A13" workbookViewId="0">
      <selection activeCell="M40" sqref="M40"/>
    </sheetView>
  </sheetViews>
  <sheetFormatPr defaultRowHeight="15" x14ac:dyDescent="0.25"/>
  <cols>
    <col min="3" max="3" width="34.7109375" customWidth="1"/>
    <col min="4" max="4" width="11.5703125" bestFit="1" customWidth="1"/>
    <col min="5" max="5" width="8.140625" bestFit="1" customWidth="1"/>
    <col min="6" max="6" width="11.5703125" bestFit="1" customWidth="1"/>
    <col min="7" max="7" width="13.5703125" bestFit="1" customWidth="1"/>
    <col min="8" max="8" width="8.140625" bestFit="1" customWidth="1"/>
    <col min="9" max="9" width="11.5703125" bestFit="1" customWidth="1"/>
    <col min="10" max="12" width="11.5703125" customWidth="1"/>
  </cols>
  <sheetData>
    <row r="1" spans="2:21" x14ac:dyDescent="0.25">
      <c r="B1" s="9"/>
      <c r="C1" s="5" t="s">
        <v>3</v>
      </c>
      <c r="D1" s="5"/>
      <c r="E1" s="5"/>
      <c r="F1" s="5"/>
      <c r="G1" s="87" t="s">
        <v>44</v>
      </c>
      <c r="H1" s="87"/>
      <c r="I1" s="87"/>
      <c r="J1" s="87" t="s">
        <v>45</v>
      </c>
      <c r="K1" s="87"/>
      <c r="L1" s="87"/>
      <c r="M1" s="87" t="s">
        <v>46</v>
      </c>
      <c r="N1" s="87"/>
      <c r="O1" s="87"/>
      <c r="P1" s="87" t="s">
        <v>47</v>
      </c>
      <c r="Q1" s="87"/>
      <c r="R1" s="87"/>
      <c r="S1" s="87" t="s">
        <v>48</v>
      </c>
      <c r="T1" s="87"/>
      <c r="U1" s="87"/>
    </row>
    <row r="2" spans="2:21" ht="30" x14ac:dyDescent="0.25">
      <c r="B2" s="5" t="s">
        <v>2913</v>
      </c>
      <c r="C2" s="8" t="s">
        <v>2912</v>
      </c>
      <c r="D2" s="5" t="s">
        <v>2914</v>
      </c>
      <c r="E2" s="5" t="s">
        <v>40</v>
      </c>
      <c r="F2" s="5" t="s">
        <v>41</v>
      </c>
      <c r="G2" s="14" t="s">
        <v>2911</v>
      </c>
      <c r="H2" s="14" t="s">
        <v>40</v>
      </c>
      <c r="I2" s="14" t="s">
        <v>41</v>
      </c>
      <c r="J2" s="14" t="s">
        <v>3</v>
      </c>
      <c r="K2" s="14" t="s">
        <v>40</v>
      </c>
      <c r="L2" s="14" t="s">
        <v>41</v>
      </c>
      <c r="M2" s="14" t="s">
        <v>3</v>
      </c>
      <c r="N2" s="14" t="s">
        <v>40</v>
      </c>
      <c r="O2" s="14" t="s">
        <v>41</v>
      </c>
      <c r="P2" s="14" t="s">
        <v>3</v>
      </c>
      <c r="Q2" s="14" t="s">
        <v>40</v>
      </c>
      <c r="R2" s="14" t="s">
        <v>41</v>
      </c>
      <c r="S2" s="14" t="s">
        <v>3</v>
      </c>
      <c r="T2" s="14" t="s">
        <v>40</v>
      </c>
      <c r="U2" s="14" t="s">
        <v>41</v>
      </c>
    </row>
    <row r="3" spans="2:21" x14ac:dyDescent="0.25">
      <c r="B3" s="9">
        <v>5</v>
      </c>
      <c r="C3" s="10" t="s">
        <v>160</v>
      </c>
      <c r="D3" s="11">
        <v>19717</v>
      </c>
      <c r="E3" s="11">
        <v>1714</v>
      </c>
      <c r="F3" s="11">
        <v>18003</v>
      </c>
      <c r="G3" s="11">
        <v>5471</v>
      </c>
      <c r="H3" s="11">
        <v>122</v>
      </c>
      <c r="I3" s="11">
        <v>5349</v>
      </c>
      <c r="J3" s="9">
        <v>6354</v>
      </c>
      <c r="K3" s="9">
        <v>279</v>
      </c>
      <c r="L3" s="9">
        <v>6075</v>
      </c>
      <c r="M3" s="9">
        <v>3450</v>
      </c>
      <c r="N3" s="9">
        <v>336</v>
      </c>
      <c r="O3" s="9">
        <v>3114</v>
      </c>
      <c r="P3" s="9">
        <v>2496</v>
      </c>
      <c r="Q3" s="9">
        <v>584</v>
      </c>
      <c r="R3" s="9">
        <v>1912</v>
      </c>
      <c r="S3" s="9">
        <v>1946</v>
      </c>
      <c r="T3" s="9">
        <v>393</v>
      </c>
      <c r="U3" s="9">
        <v>1553</v>
      </c>
    </row>
    <row r="4" spans="2:21" x14ac:dyDescent="0.25">
      <c r="B4" s="9">
        <v>5</v>
      </c>
      <c r="C4" s="10" t="s">
        <v>366</v>
      </c>
      <c r="D4" s="11">
        <v>141409</v>
      </c>
      <c r="E4" s="11">
        <v>9132</v>
      </c>
      <c r="F4" s="11">
        <v>132277</v>
      </c>
      <c r="G4" s="11">
        <v>61615</v>
      </c>
      <c r="H4" s="11">
        <v>1140</v>
      </c>
      <c r="I4" s="11">
        <v>60475</v>
      </c>
      <c r="J4" s="9">
        <v>39521</v>
      </c>
      <c r="K4" s="9">
        <v>2331</v>
      </c>
      <c r="L4" s="9">
        <v>37190</v>
      </c>
      <c r="M4" s="9">
        <v>19193</v>
      </c>
      <c r="N4" s="9">
        <v>1282</v>
      </c>
      <c r="O4" s="9">
        <v>17911</v>
      </c>
      <c r="P4" s="9">
        <v>12672</v>
      </c>
      <c r="Q4" s="9">
        <v>2642</v>
      </c>
      <c r="R4" s="9">
        <v>10030</v>
      </c>
      <c r="S4" s="9">
        <v>8408</v>
      </c>
      <c r="T4" s="9">
        <v>1737</v>
      </c>
      <c r="U4" s="9">
        <v>6671</v>
      </c>
    </row>
    <row r="5" spans="2:21" x14ac:dyDescent="0.25">
      <c r="B5" s="9">
        <v>5</v>
      </c>
      <c r="C5" s="10" t="s">
        <v>441</v>
      </c>
      <c r="D5" s="11">
        <v>32603</v>
      </c>
      <c r="E5" s="11">
        <v>3247</v>
      </c>
      <c r="F5" s="11">
        <v>29356</v>
      </c>
      <c r="G5" s="11">
        <v>8507</v>
      </c>
      <c r="H5" s="11">
        <v>191</v>
      </c>
      <c r="I5" s="11">
        <v>8316</v>
      </c>
      <c r="J5" s="9">
        <v>10335</v>
      </c>
      <c r="K5" s="9">
        <v>745</v>
      </c>
      <c r="L5" s="9">
        <v>9590</v>
      </c>
      <c r="M5" s="9">
        <v>5859</v>
      </c>
      <c r="N5" s="9">
        <v>711</v>
      </c>
      <c r="O5" s="9">
        <v>5148</v>
      </c>
      <c r="P5" s="9">
        <v>4472</v>
      </c>
      <c r="Q5" s="9">
        <v>908</v>
      </c>
      <c r="R5" s="9">
        <v>3564</v>
      </c>
      <c r="S5" s="9">
        <v>3430</v>
      </c>
      <c r="T5" s="9">
        <v>692</v>
      </c>
      <c r="U5" s="9">
        <v>2738</v>
      </c>
    </row>
    <row r="6" spans="2:21" x14ac:dyDescent="0.25">
      <c r="B6" s="9">
        <v>5</v>
      </c>
      <c r="C6" s="10" t="s">
        <v>509</v>
      </c>
      <c r="D6" s="11">
        <v>35359</v>
      </c>
      <c r="E6" s="11">
        <v>3347</v>
      </c>
      <c r="F6" s="11">
        <v>32012</v>
      </c>
      <c r="G6" s="11">
        <v>10548</v>
      </c>
      <c r="H6" s="11">
        <v>343</v>
      </c>
      <c r="I6" s="11">
        <v>10205</v>
      </c>
      <c r="J6" s="9">
        <v>11585</v>
      </c>
      <c r="K6" s="9">
        <v>616</v>
      </c>
      <c r="L6" s="9">
        <v>10969</v>
      </c>
      <c r="M6" s="9">
        <v>6114</v>
      </c>
      <c r="N6" s="9">
        <v>676</v>
      </c>
      <c r="O6" s="9">
        <v>5438</v>
      </c>
      <c r="P6" s="9">
        <v>4335</v>
      </c>
      <c r="Q6" s="9">
        <v>1056</v>
      </c>
      <c r="R6" s="9">
        <v>3279</v>
      </c>
      <c r="S6" s="9">
        <v>2777</v>
      </c>
      <c r="T6" s="9">
        <v>656</v>
      </c>
      <c r="U6" s="9">
        <v>2121</v>
      </c>
    </row>
    <row r="7" spans="2:21" x14ac:dyDescent="0.25">
      <c r="B7" s="9">
        <v>5</v>
      </c>
      <c r="C7" s="10" t="s">
        <v>544</v>
      </c>
      <c r="D7" s="11">
        <v>37235</v>
      </c>
      <c r="E7" s="11">
        <v>4553</v>
      </c>
      <c r="F7" s="11">
        <v>32682</v>
      </c>
      <c r="G7" s="11">
        <v>6937</v>
      </c>
      <c r="H7" s="11">
        <v>417</v>
      </c>
      <c r="I7" s="11">
        <v>6520</v>
      </c>
      <c r="J7" s="9">
        <v>9575</v>
      </c>
      <c r="K7" s="9">
        <v>735</v>
      </c>
      <c r="L7" s="9">
        <v>8840</v>
      </c>
      <c r="M7" s="9">
        <v>8141</v>
      </c>
      <c r="N7" s="9">
        <v>582</v>
      </c>
      <c r="O7" s="9">
        <v>7559</v>
      </c>
      <c r="P7" s="9">
        <v>7910</v>
      </c>
      <c r="Q7" s="9">
        <v>1689</v>
      </c>
      <c r="R7" s="9">
        <v>6221</v>
      </c>
      <c r="S7" s="9">
        <v>4672</v>
      </c>
      <c r="T7" s="9">
        <v>1130</v>
      </c>
      <c r="U7" s="9">
        <v>3542</v>
      </c>
    </row>
    <row r="8" spans="2:21" x14ac:dyDescent="0.25">
      <c r="B8" s="9">
        <v>5</v>
      </c>
      <c r="C8" s="10" t="s">
        <v>644</v>
      </c>
      <c r="D8" s="11">
        <v>4651</v>
      </c>
      <c r="E8" s="12">
        <v>466</v>
      </c>
      <c r="F8" s="11">
        <v>4185</v>
      </c>
      <c r="G8" s="11">
        <v>1069</v>
      </c>
      <c r="H8" s="11">
        <v>10</v>
      </c>
      <c r="I8" s="11">
        <v>1059</v>
      </c>
      <c r="J8" s="9">
        <v>1452</v>
      </c>
      <c r="K8" s="9">
        <v>106</v>
      </c>
      <c r="L8" s="9">
        <v>1346</v>
      </c>
      <c r="M8" s="9">
        <v>923</v>
      </c>
      <c r="N8" s="9">
        <v>170</v>
      </c>
      <c r="O8" s="9">
        <v>753</v>
      </c>
      <c r="P8" s="9">
        <v>726</v>
      </c>
      <c r="Q8" s="9">
        <v>109</v>
      </c>
      <c r="R8" s="9">
        <v>617</v>
      </c>
      <c r="S8" s="9">
        <v>481</v>
      </c>
      <c r="T8" s="9">
        <v>71</v>
      </c>
      <c r="U8" s="9">
        <v>410</v>
      </c>
    </row>
    <row r="9" spans="2:21" x14ac:dyDescent="0.25">
      <c r="B9" s="9">
        <v>5</v>
      </c>
      <c r="C9" s="10" t="s">
        <v>898</v>
      </c>
      <c r="D9" s="11">
        <v>59419</v>
      </c>
      <c r="E9" s="11">
        <v>5172</v>
      </c>
      <c r="F9" s="11">
        <v>54247</v>
      </c>
      <c r="G9" s="11">
        <v>17076</v>
      </c>
      <c r="H9" s="11">
        <v>351</v>
      </c>
      <c r="I9" s="11">
        <v>16725</v>
      </c>
      <c r="J9" s="9">
        <v>19924</v>
      </c>
      <c r="K9" s="9">
        <v>1405</v>
      </c>
      <c r="L9" s="9">
        <v>18519</v>
      </c>
      <c r="M9" s="9">
        <v>10113</v>
      </c>
      <c r="N9" s="9">
        <v>926</v>
      </c>
      <c r="O9" s="9">
        <v>9187</v>
      </c>
      <c r="P9" s="9">
        <v>7255</v>
      </c>
      <c r="Q9" s="9">
        <v>1466</v>
      </c>
      <c r="R9" s="9">
        <v>5789</v>
      </c>
      <c r="S9" s="9">
        <v>5051</v>
      </c>
      <c r="T9" s="9">
        <v>1024</v>
      </c>
      <c r="U9" s="9">
        <v>4027</v>
      </c>
    </row>
    <row r="10" spans="2:21" x14ac:dyDescent="0.25">
      <c r="B10" s="9">
        <v>5</v>
      </c>
      <c r="C10" s="10" t="s">
        <v>933</v>
      </c>
      <c r="D10" s="11">
        <v>13828</v>
      </c>
      <c r="E10" s="11">
        <v>1238</v>
      </c>
      <c r="F10" s="11">
        <v>12590</v>
      </c>
      <c r="G10" s="11">
        <v>4127</v>
      </c>
      <c r="H10" s="11">
        <v>103</v>
      </c>
      <c r="I10" s="11">
        <v>4024</v>
      </c>
      <c r="J10" s="9">
        <v>4230</v>
      </c>
      <c r="K10" s="9">
        <v>304</v>
      </c>
      <c r="L10" s="9">
        <v>3926</v>
      </c>
      <c r="M10" s="9">
        <v>2434</v>
      </c>
      <c r="N10" s="9">
        <v>231</v>
      </c>
      <c r="O10" s="9">
        <v>2203</v>
      </c>
      <c r="P10" s="9">
        <v>1669</v>
      </c>
      <c r="Q10" s="9">
        <v>337</v>
      </c>
      <c r="R10" s="9">
        <v>1332</v>
      </c>
      <c r="S10" s="9">
        <v>1368</v>
      </c>
      <c r="T10" s="9">
        <v>263</v>
      </c>
      <c r="U10" s="9">
        <v>1105</v>
      </c>
    </row>
    <row r="11" spans="2:21" x14ac:dyDescent="0.25">
      <c r="B11" s="9">
        <v>5</v>
      </c>
      <c r="C11" s="10" t="s">
        <v>966</v>
      </c>
      <c r="D11" s="11">
        <v>18583</v>
      </c>
      <c r="E11" s="11">
        <v>1895</v>
      </c>
      <c r="F11" s="11">
        <v>16688</v>
      </c>
      <c r="G11" s="11">
        <v>4521</v>
      </c>
      <c r="H11" s="11">
        <v>213</v>
      </c>
      <c r="I11" s="11">
        <v>4308</v>
      </c>
      <c r="J11" s="9">
        <v>5851</v>
      </c>
      <c r="K11" s="9">
        <v>314</v>
      </c>
      <c r="L11" s="9">
        <v>5537</v>
      </c>
      <c r="M11" s="9">
        <v>3578</v>
      </c>
      <c r="N11" s="9">
        <v>403</v>
      </c>
      <c r="O11" s="9">
        <v>3175</v>
      </c>
      <c r="P11" s="9">
        <v>2677</v>
      </c>
      <c r="Q11" s="9">
        <v>592</v>
      </c>
      <c r="R11" s="9">
        <v>2085</v>
      </c>
      <c r="S11" s="9">
        <v>1956</v>
      </c>
      <c r="T11" s="9">
        <v>373</v>
      </c>
      <c r="U11" s="9">
        <v>1583</v>
      </c>
    </row>
    <row r="12" spans="2:21" x14ac:dyDescent="0.25">
      <c r="B12" s="9">
        <v>5</v>
      </c>
      <c r="C12" s="10" t="s">
        <v>1096</v>
      </c>
      <c r="D12" s="11">
        <v>12007</v>
      </c>
      <c r="E12" s="11">
        <v>1225</v>
      </c>
      <c r="F12" s="11">
        <v>10782</v>
      </c>
      <c r="G12" s="11">
        <v>2595</v>
      </c>
      <c r="H12" s="11">
        <v>47</v>
      </c>
      <c r="I12" s="11">
        <v>2548</v>
      </c>
      <c r="J12" s="9">
        <v>3625</v>
      </c>
      <c r="K12" s="9">
        <v>201</v>
      </c>
      <c r="L12" s="9">
        <v>3424</v>
      </c>
      <c r="M12" s="9">
        <v>2448</v>
      </c>
      <c r="N12" s="9">
        <v>281</v>
      </c>
      <c r="O12" s="9">
        <v>2167</v>
      </c>
      <c r="P12" s="9">
        <v>1833</v>
      </c>
      <c r="Q12" s="9">
        <v>394</v>
      </c>
      <c r="R12" s="9">
        <v>1439</v>
      </c>
      <c r="S12" s="9">
        <v>1506</v>
      </c>
      <c r="T12" s="9">
        <v>302</v>
      </c>
      <c r="U12" s="9">
        <v>1204</v>
      </c>
    </row>
    <row r="13" spans="2:21" x14ac:dyDescent="0.25">
      <c r="B13" s="9">
        <v>5</v>
      </c>
      <c r="C13" s="10" t="s">
        <v>1124</v>
      </c>
      <c r="D13" s="11">
        <v>10413</v>
      </c>
      <c r="E13" s="11">
        <v>1017</v>
      </c>
      <c r="F13" s="11">
        <v>9396</v>
      </c>
      <c r="G13" s="11">
        <v>2125</v>
      </c>
      <c r="H13" s="11">
        <v>53</v>
      </c>
      <c r="I13" s="11">
        <v>2072</v>
      </c>
      <c r="J13" s="9">
        <v>2940</v>
      </c>
      <c r="K13" s="9">
        <v>99</v>
      </c>
      <c r="L13" s="9">
        <v>2841</v>
      </c>
      <c r="M13" s="9">
        <v>2167</v>
      </c>
      <c r="N13" s="9">
        <v>203</v>
      </c>
      <c r="O13" s="9">
        <v>1964</v>
      </c>
      <c r="P13" s="9">
        <v>1813</v>
      </c>
      <c r="Q13" s="9">
        <v>333</v>
      </c>
      <c r="R13" s="9">
        <v>1480</v>
      </c>
      <c r="S13" s="9">
        <v>1368</v>
      </c>
      <c r="T13" s="9">
        <v>329</v>
      </c>
      <c r="U13" s="9">
        <v>1039</v>
      </c>
    </row>
    <row r="14" spans="2:21" x14ac:dyDescent="0.25">
      <c r="B14" s="9">
        <v>5</v>
      </c>
      <c r="C14" s="10" t="s">
        <v>1212</v>
      </c>
      <c r="D14" s="11">
        <v>11668</v>
      </c>
      <c r="E14" s="11">
        <v>1073</v>
      </c>
      <c r="F14" s="11">
        <v>10595</v>
      </c>
      <c r="G14" s="11">
        <v>2556</v>
      </c>
      <c r="H14" s="11">
        <v>50</v>
      </c>
      <c r="I14" s="11">
        <v>2506</v>
      </c>
      <c r="J14" s="9">
        <v>3407</v>
      </c>
      <c r="K14" s="9">
        <v>171</v>
      </c>
      <c r="L14" s="9">
        <v>3236</v>
      </c>
      <c r="M14" s="9">
        <v>2420</v>
      </c>
      <c r="N14" s="9">
        <v>150</v>
      </c>
      <c r="O14" s="9">
        <v>2270</v>
      </c>
      <c r="P14" s="9">
        <v>1776</v>
      </c>
      <c r="Q14" s="9">
        <v>362</v>
      </c>
      <c r="R14" s="9">
        <v>1414</v>
      </c>
      <c r="S14" s="9">
        <v>1509</v>
      </c>
      <c r="T14" s="9">
        <v>340</v>
      </c>
      <c r="U14" s="9">
        <v>1169</v>
      </c>
    </row>
    <row r="15" spans="2:21" x14ac:dyDescent="0.25">
      <c r="B15" s="9">
        <v>5</v>
      </c>
      <c r="C15" s="10" t="s">
        <v>1402</v>
      </c>
      <c r="D15" s="11">
        <v>7842</v>
      </c>
      <c r="E15" s="12">
        <v>666</v>
      </c>
      <c r="F15" s="11">
        <v>7176</v>
      </c>
      <c r="G15" s="11">
        <v>2358</v>
      </c>
      <c r="H15" s="11">
        <v>35</v>
      </c>
      <c r="I15" s="11">
        <v>2323</v>
      </c>
      <c r="J15" s="9">
        <v>2207</v>
      </c>
      <c r="K15" s="9">
        <v>128</v>
      </c>
      <c r="L15" s="9">
        <v>2079</v>
      </c>
      <c r="M15" s="9">
        <v>1420</v>
      </c>
      <c r="N15" s="9">
        <v>91</v>
      </c>
      <c r="O15" s="9">
        <v>1329</v>
      </c>
      <c r="P15" s="9">
        <v>1026</v>
      </c>
      <c r="Q15" s="9">
        <v>227</v>
      </c>
      <c r="R15" s="9">
        <v>799</v>
      </c>
      <c r="S15" s="9">
        <v>831</v>
      </c>
      <c r="T15" s="9">
        <v>185</v>
      </c>
      <c r="U15" s="9">
        <v>646</v>
      </c>
    </row>
    <row r="16" spans="2:21" x14ac:dyDescent="0.25">
      <c r="B16" s="9">
        <v>5</v>
      </c>
      <c r="C16" s="10" t="s">
        <v>1423</v>
      </c>
      <c r="D16" s="11">
        <v>30504</v>
      </c>
      <c r="E16" s="11">
        <v>3184</v>
      </c>
      <c r="F16" s="11">
        <v>27320</v>
      </c>
      <c r="G16" s="11">
        <v>7814</v>
      </c>
      <c r="H16" s="11">
        <v>277</v>
      </c>
      <c r="I16" s="11">
        <v>7537</v>
      </c>
      <c r="J16" s="9">
        <v>9515</v>
      </c>
      <c r="K16" s="9">
        <v>582</v>
      </c>
      <c r="L16" s="9">
        <v>8933</v>
      </c>
      <c r="M16" s="9">
        <v>5324</v>
      </c>
      <c r="N16" s="9">
        <v>519</v>
      </c>
      <c r="O16" s="9">
        <v>4805</v>
      </c>
      <c r="P16" s="9">
        <v>4444</v>
      </c>
      <c r="Q16" s="9">
        <v>1102</v>
      </c>
      <c r="R16" s="9">
        <v>3342</v>
      </c>
      <c r="S16" s="9">
        <v>3407</v>
      </c>
      <c r="T16" s="9">
        <v>704</v>
      </c>
      <c r="U16" s="9">
        <v>2703</v>
      </c>
    </row>
    <row r="17" spans="2:21" x14ac:dyDescent="0.25">
      <c r="B17" s="9">
        <v>5</v>
      </c>
      <c r="C17" s="10" t="s">
        <v>1619</v>
      </c>
      <c r="D17" s="11">
        <v>26758</v>
      </c>
      <c r="E17" s="11">
        <v>3149</v>
      </c>
      <c r="F17" s="11">
        <v>23609</v>
      </c>
      <c r="G17" s="11">
        <v>6777</v>
      </c>
      <c r="H17" s="11">
        <v>260</v>
      </c>
      <c r="I17" s="11">
        <v>6517</v>
      </c>
      <c r="J17" s="9">
        <v>9051</v>
      </c>
      <c r="K17" s="9">
        <v>791</v>
      </c>
      <c r="L17" s="9">
        <v>8260</v>
      </c>
      <c r="M17" s="9">
        <v>4709</v>
      </c>
      <c r="N17" s="9">
        <v>767</v>
      </c>
      <c r="O17" s="9">
        <v>3942</v>
      </c>
      <c r="P17" s="9">
        <v>3588</v>
      </c>
      <c r="Q17" s="9">
        <v>771</v>
      </c>
      <c r="R17" s="9">
        <v>2817</v>
      </c>
      <c r="S17" s="9">
        <v>2633</v>
      </c>
      <c r="T17" s="9">
        <v>560</v>
      </c>
      <c r="U17" s="9">
        <v>2073</v>
      </c>
    </row>
    <row r="18" spans="2:21" x14ac:dyDescent="0.25">
      <c r="B18" s="9">
        <v>5</v>
      </c>
      <c r="C18" s="10" t="s">
        <v>1851</v>
      </c>
      <c r="D18" s="11">
        <v>6995</v>
      </c>
      <c r="E18" s="12">
        <v>908</v>
      </c>
      <c r="F18" s="11">
        <v>6087</v>
      </c>
      <c r="G18" s="11">
        <v>1525</v>
      </c>
      <c r="H18" s="11">
        <v>39</v>
      </c>
      <c r="I18" s="11">
        <v>1486</v>
      </c>
      <c r="J18" s="9">
        <v>2145</v>
      </c>
      <c r="K18" s="9">
        <v>137</v>
      </c>
      <c r="L18" s="9">
        <v>2008</v>
      </c>
      <c r="M18" s="9">
        <v>1450</v>
      </c>
      <c r="N18" s="9">
        <v>185</v>
      </c>
      <c r="O18" s="9">
        <v>1265</v>
      </c>
      <c r="P18" s="9">
        <v>1040</v>
      </c>
      <c r="Q18" s="9">
        <v>275</v>
      </c>
      <c r="R18" s="9">
        <v>765</v>
      </c>
      <c r="S18" s="9">
        <v>835</v>
      </c>
      <c r="T18" s="9">
        <v>272</v>
      </c>
      <c r="U18" s="9">
        <v>563</v>
      </c>
    </row>
    <row r="19" spans="2:21" x14ac:dyDescent="0.25">
      <c r="B19" s="9">
        <v>5</v>
      </c>
      <c r="C19" s="10" t="s">
        <v>1913</v>
      </c>
      <c r="D19" s="11">
        <v>19187</v>
      </c>
      <c r="E19" s="11">
        <v>2097</v>
      </c>
      <c r="F19" s="11">
        <v>17090</v>
      </c>
      <c r="G19" s="11">
        <v>4862</v>
      </c>
      <c r="H19" s="11">
        <v>98</v>
      </c>
      <c r="I19" s="11">
        <v>4764</v>
      </c>
      <c r="J19" s="9">
        <v>6078</v>
      </c>
      <c r="K19" s="9">
        <v>365</v>
      </c>
      <c r="L19" s="9">
        <v>5713</v>
      </c>
      <c r="M19" s="9">
        <v>3504</v>
      </c>
      <c r="N19" s="9">
        <v>450</v>
      </c>
      <c r="O19" s="9">
        <v>3054</v>
      </c>
      <c r="P19" s="9">
        <v>2784</v>
      </c>
      <c r="Q19" s="9">
        <v>696</v>
      </c>
      <c r="R19" s="9">
        <v>2088</v>
      </c>
      <c r="S19" s="9">
        <v>1959</v>
      </c>
      <c r="T19" s="9">
        <v>488</v>
      </c>
      <c r="U19" s="9">
        <v>1471</v>
      </c>
    </row>
    <row r="20" spans="2:21" x14ac:dyDescent="0.25">
      <c r="B20" s="9">
        <v>5</v>
      </c>
      <c r="C20" s="10" t="s">
        <v>1953</v>
      </c>
      <c r="D20" s="11">
        <v>12083</v>
      </c>
      <c r="E20" s="11">
        <v>1070</v>
      </c>
      <c r="F20" s="11">
        <v>11013</v>
      </c>
      <c r="G20" s="11">
        <v>3398</v>
      </c>
      <c r="H20" s="11">
        <v>75</v>
      </c>
      <c r="I20" s="11">
        <v>3323</v>
      </c>
      <c r="J20" s="9">
        <v>4263</v>
      </c>
      <c r="K20" s="9">
        <v>192</v>
      </c>
      <c r="L20" s="9">
        <v>4071</v>
      </c>
      <c r="M20" s="9">
        <v>1921</v>
      </c>
      <c r="N20" s="9">
        <v>263</v>
      </c>
      <c r="O20" s="9">
        <v>1658</v>
      </c>
      <c r="P20" s="9">
        <v>1395</v>
      </c>
      <c r="Q20" s="9">
        <v>311</v>
      </c>
      <c r="R20" s="9">
        <v>1084</v>
      </c>
      <c r="S20" s="9">
        <v>1106</v>
      </c>
      <c r="T20" s="9">
        <v>229</v>
      </c>
      <c r="U20" s="9">
        <v>877</v>
      </c>
    </row>
    <row r="21" spans="2:21" x14ac:dyDescent="0.25">
      <c r="B21" s="9">
        <v>5</v>
      </c>
      <c r="C21" s="10" t="s">
        <v>2007</v>
      </c>
      <c r="D21" s="11">
        <v>15618</v>
      </c>
      <c r="E21" s="11">
        <v>1636</v>
      </c>
      <c r="F21" s="11">
        <v>13982</v>
      </c>
      <c r="G21" s="11">
        <v>3338</v>
      </c>
      <c r="H21" s="11">
        <v>59</v>
      </c>
      <c r="I21" s="11">
        <v>3279</v>
      </c>
      <c r="J21" s="9">
        <v>4450</v>
      </c>
      <c r="K21" s="9">
        <v>299</v>
      </c>
      <c r="L21" s="9">
        <v>4151</v>
      </c>
      <c r="M21" s="9">
        <v>3094</v>
      </c>
      <c r="N21" s="9">
        <v>286</v>
      </c>
      <c r="O21" s="9">
        <v>2808</v>
      </c>
      <c r="P21" s="9">
        <v>2746</v>
      </c>
      <c r="Q21" s="9">
        <v>491</v>
      </c>
      <c r="R21" s="9">
        <v>2255</v>
      </c>
      <c r="S21" s="9">
        <v>1990</v>
      </c>
      <c r="T21" s="9">
        <v>501</v>
      </c>
      <c r="U21" s="9">
        <v>1489</v>
      </c>
    </row>
    <row r="22" spans="2:21" x14ac:dyDescent="0.25">
      <c r="B22" s="9">
        <v>5</v>
      </c>
      <c r="C22" s="10" t="s">
        <v>2099</v>
      </c>
      <c r="D22" s="11">
        <v>8226</v>
      </c>
      <c r="E22" s="12">
        <v>940</v>
      </c>
      <c r="F22" s="11">
        <v>7286</v>
      </c>
      <c r="G22" s="11">
        <v>1720</v>
      </c>
      <c r="H22" s="11">
        <v>24</v>
      </c>
      <c r="I22" s="11">
        <v>1696</v>
      </c>
      <c r="J22" s="9">
        <v>2437</v>
      </c>
      <c r="K22" s="9">
        <v>127</v>
      </c>
      <c r="L22" s="9">
        <v>2310</v>
      </c>
      <c r="M22" s="9">
        <v>1604</v>
      </c>
      <c r="N22" s="9">
        <v>215</v>
      </c>
      <c r="O22" s="9">
        <v>1389</v>
      </c>
      <c r="P22" s="9">
        <v>1369</v>
      </c>
      <c r="Q22" s="9">
        <v>292</v>
      </c>
      <c r="R22" s="9">
        <v>1077</v>
      </c>
      <c r="S22" s="9">
        <v>1096</v>
      </c>
      <c r="T22" s="9">
        <v>282</v>
      </c>
      <c r="U22" s="9">
        <v>814</v>
      </c>
    </row>
    <row r="23" spans="2:21" x14ac:dyDescent="0.25">
      <c r="B23" s="9">
        <v>5</v>
      </c>
      <c r="C23" s="10" t="s">
        <v>2118</v>
      </c>
      <c r="D23" s="11">
        <v>10470</v>
      </c>
      <c r="E23" s="12">
        <v>901</v>
      </c>
      <c r="F23" s="11">
        <v>9569</v>
      </c>
      <c r="G23" s="11">
        <v>2726</v>
      </c>
      <c r="H23" s="11">
        <v>29</v>
      </c>
      <c r="I23" s="11">
        <v>2697</v>
      </c>
      <c r="J23" s="9">
        <v>3480</v>
      </c>
      <c r="K23" s="9">
        <v>175</v>
      </c>
      <c r="L23" s="9">
        <v>3305</v>
      </c>
      <c r="M23" s="9">
        <v>1925</v>
      </c>
      <c r="N23" s="9">
        <v>110</v>
      </c>
      <c r="O23" s="9">
        <v>1815</v>
      </c>
      <c r="P23" s="9">
        <v>1270</v>
      </c>
      <c r="Q23" s="9">
        <v>326</v>
      </c>
      <c r="R23" s="9">
        <v>944</v>
      </c>
      <c r="S23" s="9">
        <v>1069</v>
      </c>
      <c r="T23" s="9">
        <v>261</v>
      </c>
      <c r="U23" s="9">
        <v>808</v>
      </c>
    </row>
    <row r="24" spans="2:21" x14ac:dyDescent="0.25">
      <c r="B24" s="9">
        <v>5</v>
      </c>
      <c r="C24" s="10" t="s">
        <v>2136</v>
      </c>
      <c r="D24" s="11">
        <v>7379</v>
      </c>
      <c r="E24" s="12">
        <v>797</v>
      </c>
      <c r="F24" s="11">
        <v>6582</v>
      </c>
      <c r="G24" s="11">
        <v>1248</v>
      </c>
      <c r="H24" s="11">
        <v>32</v>
      </c>
      <c r="I24" s="11">
        <v>1216</v>
      </c>
      <c r="J24" s="9">
        <v>1951</v>
      </c>
      <c r="K24" s="9">
        <v>95</v>
      </c>
      <c r="L24" s="9">
        <v>1856</v>
      </c>
      <c r="M24" s="9">
        <v>1659</v>
      </c>
      <c r="N24" s="9">
        <v>169</v>
      </c>
      <c r="O24" s="9">
        <v>1490</v>
      </c>
      <c r="P24" s="9">
        <v>1444</v>
      </c>
      <c r="Q24" s="9">
        <v>283</v>
      </c>
      <c r="R24" s="9">
        <v>1161</v>
      </c>
      <c r="S24" s="9">
        <v>1077</v>
      </c>
      <c r="T24" s="9">
        <v>218</v>
      </c>
      <c r="U24" s="9">
        <v>859</v>
      </c>
    </row>
    <row r="25" spans="2:21" x14ac:dyDescent="0.25">
      <c r="B25" s="9">
        <v>5</v>
      </c>
      <c r="C25" s="10" t="s">
        <v>2221</v>
      </c>
      <c r="D25" s="11">
        <v>35164</v>
      </c>
      <c r="E25" s="11">
        <v>3492</v>
      </c>
      <c r="F25" s="11">
        <v>31672</v>
      </c>
      <c r="G25" s="11">
        <v>12719</v>
      </c>
      <c r="H25" s="11">
        <v>339</v>
      </c>
      <c r="I25" s="11">
        <v>12380</v>
      </c>
      <c r="J25" s="9">
        <v>9674</v>
      </c>
      <c r="K25" s="9">
        <v>680</v>
      </c>
      <c r="L25" s="9">
        <v>8994</v>
      </c>
      <c r="M25" s="9">
        <v>5732</v>
      </c>
      <c r="N25" s="9">
        <v>817</v>
      </c>
      <c r="O25" s="9">
        <v>4915</v>
      </c>
      <c r="P25" s="9">
        <v>3877</v>
      </c>
      <c r="Q25" s="9">
        <v>860</v>
      </c>
      <c r="R25" s="9">
        <v>3017</v>
      </c>
      <c r="S25" s="9">
        <v>3162</v>
      </c>
      <c r="T25" s="9">
        <v>796</v>
      </c>
      <c r="U25" s="9">
        <v>2366</v>
      </c>
    </row>
    <row r="26" spans="2:21" x14ac:dyDescent="0.25">
      <c r="B26" s="9">
        <v>5</v>
      </c>
      <c r="C26" s="10" t="s">
        <v>2313</v>
      </c>
      <c r="D26" s="11">
        <v>29849</v>
      </c>
      <c r="E26" s="11">
        <v>6545</v>
      </c>
      <c r="F26" s="11">
        <v>23304</v>
      </c>
      <c r="G26" s="11">
        <v>11587</v>
      </c>
      <c r="H26" s="11">
        <v>1526</v>
      </c>
      <c r="I26" s="11">
        <v>10061</v>
      </c>
      <c r="J26" s="9">
        <v>9654</v>
      </c>
      <c r="K26" s="9">
        <v>2534</v>
      </c>
      <c r="L26" s="9">
        <v>7120</v>
      </c>
      <c r="M26" s="9">
        <v>4233</v>
      </c>
      <c r="N26" s="9">
        <v>1180</v>
      </c>
      <c r="O26" s="9">
        <v>3053</v>
      </c>
      <c r="P26" s="9">
        <v>2586</v>
      </c>
      <c r="Q26" s="9">
        <v>818</v>
      </c>
      <c r="R26" s="9">
        <v>1768</v>
      </c>
      <c r="S26" s="9">
        <v>1789</v>
      </c>
      <c r="T26" s="9">
        <v>487</v>
      </c>
      <c r="U26" s="9">
        <v>1302</v>
      </c>
    </row>
    <row r="27" spans="2:21" x14ac:dyDescent="0.25">
      <c r="B27" s="9">
        <v>5</v>
      </c>
      <c r="C27" s="10" t="s">
        <v>2365</v>
      </c>
      <c r="D27" s="11">
        <v>19406</v>
      </c>
      <c r="E27" s="11">
        <v>1765</v>
      </c>
      <c r="F27" s="11">
        <v>17641</v>
      </c>
      <c r="G27" s="11">
        <v>5559</v>
      </c>
      <c r="H27" s="11">
        <v>103</v>
      </c>
      <c r="I27" s="11">
        <v>5456</v>
      </c>
      <c r="J27" s="9">
        <v>6557</v>
      </c>
      <c r="K27" s="9">
        <v>467</v>
      </c>
      <c r="L27" s="9">
        <v>6090</v>
      </c>
      <c r="M27" s="9">
        <v>3205</v>
      </c>
      <c r="N27" s="9">
        <v>320</v>
      </c>
      <c r="O27" s="9">
        <v>2885</v>
      </c>
      <c r="P27" s="9">
        <v>2298</v>
      </c>
      <c r="Q27" s="9">
        <v>509</v>
      </c>
      <c r="R27" s="9">
        <v>1789</v>
      </c>
      <c r="S27" s="9">
        <v>1787</v>
      </c>
      <c r="T27" s="9">
        <v>366</v>
      </c>
      <c r="U27" s="9">
        <v>1421</v>
      </c>
    </row>
    <row r="28" spans="2:21" x14ac:dyDescent="0.25">
      <c r="B28" s="9">
        <v>5</v>
      </c>
      <c r="C28" s="10" t="s">
        <v>2411</v>
      </c>
      <c r="D28" s="11">
        <v>5041</v>
      </c>
      <c r="E28" s="12">
        <v>550</v>
      </c>
      <c r="F28" s="11">
        <v>4491</v>
      </c>
      <c r="G28" s="11">
        <v>1037</v>
      </c>
      <c r="H28" s="11">
        <v>3</v>
      </c>
      <c r="I28" s="11">
        <v>1034</v>
      </c>
      <c r="J28" s="9">
        <v>1558</v>
      </c>
      <c r="K28" s="9">
        <v>63</v>
      </c>
      <c r="L28" s="9">
        <v>1495</v>
      </c>
      <c r="M28" s="9">
        <v>1021</v>
      </c>
      <c r="N28" s="9">
        <v>151</v>
      </c>
      <c r="O28" s="9">
        <v>870</v>
      </c>
      <c r="P28" s="9">
        <v>795</v>
      </c>
      <c r="Q28" s="9">
        <v>193</v>
      </c>
      <c r="R28" s="9">
        <v>602</v>
      </c>
      <c r="S28" s="9">
        <v>630</v>
      </c>
      <c r="T28" s="9">
        <v>140</v>
      </c>
      <c r="U28" s="9">
        <v>490</v>
      </c>
    </row>
    <row r="29" spans="2:21" x14ac:dyDescent="0.25">
      <c r="B29" s="9">
        <v>5</v>
      </c>
      <c r="C29" s="10" t="s">
        <v>2423</v>
      </c>
      <c r="D29" s="11">
        <v>10451</v>
      </c>
      <c r="E29" s="11">
        <v>1080</v>
      </c>
      <c r="F29" s="11">
        <v>9371</v>
      </c>
      <c r="G29" s="11">
        <v>2503</v>
      </c>
      <c r="H29" s="11">
        <v>107</v>
      </c>
      <c r="I29" s="11">
        <v>2396</v>
      </c>
      <c r="J29" s="9">
        <v>3203</v>
      </c>
      <c r="K29" s="9">
        <v>177</v>
      </c>
      <c r="L29" s="9">
        <v>3026</v>
      </c>
      <c r="M29" s="9">
        <v>1953</v>
      </c>
      <c r="N29" s="9">
        <v>242</v>
      </c>
      <c r="O29" s="9">
        <v>1711</v>
      </c>
      <c r="P29" s="9">
        <v>1595</v>
      </c>
      <c r="Q29" s="9">
        <v>278</v>
      </c>
      <c r="R29" s="9">
        <v>1317</v>
      </c>
      <c r="S29" s="9">
        <v>1197</v>
      </c>
      <c r="T29" s="9">
        <v>276</v>
      </c>
      <c r="U29" s="9">
        <v>921</v>
      </c>
    </row>
    <row r="30" spans="2:21" x14ac:dyDescent="0.25">
      <c r="B30" s="9">
        <v>5</v>
      </c>
      <c r="C30" s="10" t="s">
        <v>2633</v>
      </c>
      <c r="D30" s="11">
        <v>6414</v>
      </c>
      <c r="E30" s="12">
        <v>687</v>
      </c>
      <c r="F30" s="11">
        <v>5727</v>
      </c>
      <c r="G30" s="11">
        <v>1502</v>
      </c>
      <c r="H30" s="11">
        <v>35</v>
      </c>
      <c r="I30" s="11">
        <v>1467</v>
      </c>
      <c r="J30" s="9">
        <v>1819</v>
      </c>
      <c r="K30" s="9">
        <v>136</v>
      </c>
      <c r="L30" s="9">
        <v>1683</v>
      </c>
      <c r="M30" s="9">
        <v>1367</v>
      </c>
      <c r="N30" s="9">
        <v>180</v>
      </c>
      <c r="O30" s="9">
        <v>1187</v>
      </c>
      <c r="P30" s="9">
        <v>1002</v>
      </c>
      <c r="Q30" s="9">
        <v>212</v>
      </c>
      <c r="R30" s="9">
        <v>790</v>
      </c>
      <c r="S30" s="9">
        <v>724</v>
      </c>
      <c r="T30" s="9">
        <v>124</v>
      </c>
      <c r="U30" s="9">
        <v>600</v>
      </c>
    </row>
    <row r="31" spans="2:21" x14ac:dyDescent="0.25">
      <c r="B31" s="9">
        <v>5</v>
      </c>
      <c r="C31" s="10" t="s">
        <v>2745</v>
      </c>
      <c r="D31" s="11">
        <v>20030</v>
      </c>
      <c r="E31" s="11">
        <v>2608</v>
      </c>
      <c r="F31" s="11">
        <v>17422</v>
      </c>
      <c r="G31" s="11">
        <v>4594</v>
      </c>
      <c r="H31" s="11">
        <v>100</v>
      </c>
      <c r="I31" s="11">
        <v>4494</v>
      </c>
      <c r="J31" s="9">
        <v>6286</v>
      </c>
      <c r="K31" s="9">
        <v>743</v>
      </c>
      <c r="L31" s="9">
        <v>5543</v>
      </c>
      <c r="M31" s="9">
        <v>3901</v>
      </c>
      <c r="N31" s="9">
        <v>558</v>
      </c>
      <c r="O31" s="9">
        <v>3343</v>
      </c>
      <c r="P31" s="9">
        <v>2903</v>
      </c>
      <c r="Q31" s="9">
        <v>656</v>
      </c>
      <c r="R31" s="9">
        <v>2247</v>
      </c>
      <c r="S31" s="9">
        <v>2346</v>
      </c>
      <c r="T31" s="9">
        <v>551</v>
      </c>
      <c r="U31" s="9">
        <v>1795</v>
      </c>
    </row>
    <row r="32" spans="2:21" x14ac:dyDescent="0.25">
      <c r="B32" s="9">
        <v>5</v>
      </c>
      <c r="C32" s="10" t="s">
        <v>2821</v>
      </c>
      <c r="D32" s="11">
        <v>10364</v>
      </c>
      <c r="E32" s="11">
        <v>1298</v>
      </c>
      <c r="F32" s="11">
        <v>9066</v>
      </c>
      <c r="G32" s="11">
        <v>2136</v>
      </c>
      <c r="H32" s="11">
        <v>88</v>
      </c>
      <c r="I32" s="11">
        <v>2048</v>
      </c>
      <c r="J32" s="9">
        <v>3072</v>
      </c>
      <c r="K32" s="9">
        <v>254</v>
      </c>
      <c r="L32" s="9">
        <v>2818</v>
      </c>
      <c r="M32" s="9">
        <v>2107</v>
      </c>
      <c r="N32" s="9">
        <v>198</v>
      </c>
      <c r="O32" s="9">
        <v>1909</v>
      </c>
      <c r="P32" s="9">
        <v>1733</v>
      </c>
      <c r="Q32" s="9">
        <v>410</v>
      </c>
      <c r="R32" s="9">
        <v>1323</v>
      </c>
      <c r="S32" s="9">
        <v>1316</v>
      </c>
      <c r="T32" s="9">
        <v>348</v>
      </c>
      <c r="U32" s="9">
        <v>968</v>
      </c>
    </row>
    <row r="33" spans="2:21" x14ac:dyDescent="0.25">
      <c r="B33" s="9">
        <v>5</v>
      </c>
      <c r="C33" s="10" t="s">
        <v>2858</v>
      </c>
      <c r="D33" s="11">
        <v>13559</v>
      </c>
      <c r="E33" s="11">
        <v>1322</v>
      </c>
      <c r="F33" s="11">
        <v>12237</v>
      </c>
      <c r="G33" s="11">
        <v>3179</v>
      </c>
      <c r="H33" s="11">
        <v>30</v>
      </c>
      <c r="I33" s="11">
        <v>3149</v>
      </c>
      <c r="J33" s="9">
        <v>4156</v>
      </c>
      <c r="K33" s="9">
        <v>205</v>
      </c>
      <c r="L33" s="9">
        <v>3951</v>
      </c>
      <c r="M33" s="9">
        <v>2687</v>
      </c>
      <c r="N33" s="9">
        <v>235</v>
      </c>
      <c r="O33" s="9">
        <v>2452</v>
      </c>
      <c r="P33" s="9">
        <v>1952</v>
      </c>
      <c r="Q33" s="9">
        <v>416</v>
      </c>
      <c r="R33" s="9">
        <v>1536</v>
      </c>
      <c r="S33" s="9">
        <v>1585</v>
      </c>
      <c r="T33" s="9">
        <v>436</v>
      </c>
      <c r="U33" s="9">
        <v>1149</v>
      </c>
    </row>
    <row r="34" spans="2:21" x14ac:dyDescent="0.25">
      <c r="B34" s="9"/>
      <c r="C34" s="9" t="s">
        <v>2914</v>
      </c>
      <c r="D34" s="16">
        <f>SUM(D3:D33)</f>
        <v>692232</v>
      </c>
      <c r="E34" s="16">
        <f t="shared" ref="E34:U34" si="0">SUM(E3:E33)</f>
        <v>68774</v>
      </c>
      <c r="F34" s="16">
        <f t="shared" si="0"/>
        <v>623458</v>
      </c>
      <c r="G34" s="16">
        <f t="shared" si="0"/>
        <v>207729</v>
      </c>
      <c r="H34" s="16">
        <f t="shared" si="0"/>
        <v>6299</v>
      </c>
      <c r="I34" s="16">
        <f t="shared" si="0"/>
        <v>201430</v>
      </c>
      <c r="J34" s="16">
        <f t="shared" si="0"/>
        <v>210355</v>
      </c>
      <c r="K34" s="16">
        <f t="shared" si="0"/>
        <v>15456</v>
      </c>
      <c r="L34" s="16">
        <f t="shared" si="0"/>
        <v>194899</v>
      </c>
      <c r="M34" s="16">
        <f t="shared" si="0"/>
        <v>119656</v>
      </c>
      <c r="N34" s="16">
        <f t="shared" si="0"/>
        <v>12887</v>
      </c>
      <c r="O34" s="16">
        <f t="shared" si="0"/>
        <v>106769</v>
      </c>
      <c r="P34" s="16">
        <f t="shared" si="0"/>
        <v>89481</v>
      </c>
      <c r="Q34" s="16">
        <f t="shared" si="0"/>
        <v>19598</v>
      </c>
      <c r="R34" s="16">
        <f t="shared" si="0"/>
        <v>69883</v>
      </c>
      <c r="S34" s="16">
        <f t="shared" si="0"/>
        <v>65011</v>
      </c>
      <c r="T34" s="16">
        <f t="shared" si="0"/>
        <v>14534</v>
      </c>
      <c r="U34" s="16">
        <f t="shared" si="0"/>
        <v>50477</v>
      </c>
    </row>
    <row r="37" spans="2:21" ht="15.75" thickBot="1" x14ac:dyDescent="0.3"/>
    <row r="38" spans="2:21" x14ac:dyDescent="0.25">
      <c r="C38" s="84" t="s">
        <v>2935</v>
      </c>
      <c r="D38" s="85"/>
      <c r="E38" s="86"/>
    </row>
    <row r="39" spans="2:21" x14ac:dyDescent="0.25">
      <c r="C39" s="59" t="s">
        <v>2936</v>
      </c>
      <c r="D39" s="63">
        <f>D34</f>
        <v>692232</v>
      </c>
      <c r="E39" s="64"/>
    </row>
    <row r="40" spans="2:21" ht="15.75" thickBot="1" x14ac:dyDescent="0.3">
      <c r="C40" s="68" t="s">
        <v>2916</v>
      </c>
      <c r="D40" s="69">
        <f>E34</f>
        <v>68774</v>
      </c>
      <c r="E40" s="42">
        <f>D40/D39</f>
        <v>9.9351084607472634E-2</v>
      </c>
    </row>
    <row r="41" spans="2:21" x14ac:dyDescent="0.25">
      <c r="C41" s="49" t="s">
        <v>2917</v>
      </c>
      <c r="D41" s="70">
        <f>H34</f>
        <v>6299</v>
      </c>
      <c r="E41" s="47">
        <f>D41/G34</f>
        <v>3.0323161426666474E-2</v>
      </c>
    </row>
    <row r="42" spans="2:21" x14ac:dyDescent="0.25">
      <c r="C42" s="59" t="s">
        <v>2918</v>
      </c>
      <c r="D42" s="63">
        <f>K34</f>
        <v>15456</v>
      </c>
      <c r="E42" s="38">
        <f>K34/J34</f>
        <v>7.3475790924865114E-2</v>
      </c>
    </row>
    <row r="43" spans="2:21" x14ac:dyDescent="0.25">
      <c r="C43" s="59" t="s">
        <v>2919</v>
      </c>
      <c r="D43" s="63">
        <f>N34</f>
        <v>12887</v>
      </c>
      <c r="E43" s="38">
        <f>N34/M34</f>
        <v>0.10770040783579594</v>
      </c>
    </row>
    <row r="44" spans="2:21" x14ac:dyDescent="0.25">
      <c r="C44" s="59" t="s">
        <v>2920</v>
      </c>
      <c r="D44" s="63">
        <f>Q34</f>
        <v>19598</v>
      </c>
      <c r="E44" s="38">
        <f>Q34/P34</f>
        <v>0.21901856259988153</v>
      </c>
    </row>
    <row r="45" spans="2:21" ht="15.75" thickBot="1" x14ac:dyDescent="0.3">
      <c r="C45" s="65" t="s">
        <v>2921</v>
      </c>
      <c r="D45" s="66">
        <f>T34</f>
        <v>14534</v>
      </c>
      <c r="E45" s="39">
        <f>T34/S34</f>
        <v>0.22356216640260879</v>
      </c>
    </row>
    <row r="46" spans="2:21" x14ac:dyDescent="0.25">
      <c r="C46" s="71" t="s">
        <v>2926</v>
      </c>
      <c r="D46" s="72">
        <f>H34+K34+N34</f>
        <v>34642</v>
      </c>
      <c r="E46" s="45">
        <f>D46/D40</f>
        <v>0.50370779655102216</v>
      </c>
    </row>
    <row r="47" spans="2:21" x14ac:dyDescent="0.25">
      <c r="C47" s="59" t="s">
        <v>2922</v>
      </c>
      <c r="D47" s="63">
        <f>Q34+T34</f>
        <v>34132</v>
      </c>
      <c r="E47" s="38">
        <f>D47/D40</f>
        <v>0.49629220344897779</v>
      </c>
    </row>
    <row r="48" spans="2:21" ht="15.75" thickBot="1" x14ac:dyDescent="0.3">
      <c r="C48" s="65" t="s">
        <v>2927</v>
      </c>
      <c r="D48" s="66">
        <f>D46*0.041</f>
        <v>1420.3220000000001</v>
      </c>
      <c r="E48" s="39">
        <f>D48/D40</f>
        <v>2.0652019658591911E-2</v>
      </c>
    </row>
  </sheetData>
  <mergeCells count="6">
    <mergeCell ref="C38:E38"/>
    <mergeCell ref="G1:I1"/>
    <mergeCell ref="J1:L1"/>
    <mergeCell ref="M1:O1"/>
    <mergeCell ref="P1:R1"/>
    <mergeCell ref="S1:U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4"/>
  <sheetViews>
    <sheetView workbookViewId="0">
      <pane xSplit="1" ySplit="4" topLeftCell="B71" activePane="bottomRight" state="frozen"/>
      <selection pane="topRight"/>
      <selection pane="bottomLeft"/>
      <selection pane="bottomRight" activeCell="A234" sqref="A234:XFD234"/>
    </sheetView>
  </sheetViews>
  <sheetFormatPr defaultRowHeight="15" x14ac:dyDescent="0.25"/>
  <cols>
    <col min="1" max="1" width="30" style="4" customWidth="1"/>
    <col min="2" max="40" width="20" style="4" customWidth="1"/>
  </cols>
  <sheetData>
    <row r="1" spans="1:40" ht="30" customHeight="1" x14ac:dyDescent="0.25">
      <c r="A1" s="5" t="s">
        <v>3</v>
      </c>
      <c r="B1" s="5" t="s">
        <v>39</v>
      </c>
      <c r="C1" s="5" t="s">
        <v>3</v>
      </c>
      <c r="D1" s="5" t="s">
        <v>3</v>
      </c>
      <c r="E1" s="5" t="s">
        <v>3</v>
      </c>
      <c r="F1" s="5" t="s">
        <v>3</v>
      </c>
      <c r="G1" s="5" t="s">
        <v>3</v>
      </c>
      <c r="H1" s="5" t="s">
        <v>3</v>
      </c>
      <c r="I1" s="5" t="s">
        <v>3</v>
      </c>
      <c r="J1" s="5" t="s">
        <v>3</v>
      </c>
      <c r="K1" s="5" t="s">
        <v>3</v>
      </c>
      <c r="L1" s="5" t="s">
        <v>3</v>
      </c>
      <c r="M1" s="5" t="s">
        <v>3</v>
      </c>
      <c r="N1" s="5" t="s">
        <v>3</v>
      </c>
      <c r="O1" s="5" t="s">
        <v>3</v>
      </c>
      <c r="P1" s="5" t="s">
        <v>3</v>
      </c>
      <c r="Q1" s="5" t="s">
        <v>3</v>
      </c>
      <c r="R1" s="5" t="s">
        <v>3</v>
      </c>
      <c r="S1" s="5" t="s">
        <v>3</v>
      </c>
      <c r="T1" s="5" t="s">
        <v>3</v>
      </c>
      <c r="U1" s="5" t="s">
        <v>3</v>
      </c>
      <c r="V1" s="5" t="s">
        <v>3</v>
      </c>
      <c r="W1" s="5" t="s">
        <v>3</v>
      </c>
      <c r="X1" s="5" t="s">
        <v>3</v>
      </c>
      <c r="Y1" s="5" t="s">
        <v>3</v>
      </c>
      <c r="Z1" s="5" t="s">
        <v>3</v>
      </c>
      <c r="AA1" s="5" t="s">
        <v>3</v>
      </c>
      <c r="AB1" s="5" t="s">
        <v>3</v>
      </c>
      <c r="AC1" s="5" t="s">
        <v>3</v>
      </c>
      <c r="AD1" s="5" t="s">
        <v>3</v>
      </c>
      <c r="AE1" s="5" t="s">
        <v>3</v>
      </c>
      <c r="AF1" s="5" t="s">
        <v>3</v>
      </c>
      <c r="AG1" s="5" t="s">
        <v>3</v>
      </c>
      <c r="AH1" s="5" t="s">
        <v>3</v>
      </c>
      <c r="AI1" s="5" t="s">
        <v>3</v>
      </c>
      <c r="AJ1" s="5" t="s">
        <v>3</v>
      </c>
      <c r="AK1" s="5" t="s">
        <v>3</v>
      </c>
      <c r="AL1" s="5" t="s">
        <v>3</v>
      </c>
      <c r="AM1" s="5" t="s">
        <v>3</v>
      </c>
      <c r="AN1" s="5" t="s">
        <v>3</v>
      </c>
    </row>
    <row r="2" spans="1:40" ht="30" customHeight="1" x14ac:dyDescent="0.25">
      <c r="A2" s="5" t="s">
        <v>3</v>
      </c>
      <c r="B2" s="5" t="s">
        <v>3</v>
      </c>
      <c r="C2" s="5" t="s">
        <v>40</v>
      </c>
      <c r="D2" s="5" t="s">
        <v>41</v>
      </c>
      <c r="E2" s="5" t="s">
        <v>42</v>
      </c>
      <c r="F2" s="5" t="s">
        <v>3</v>
      </c>
      <c r="G2" s="5" t="s">
        <v>3</v>
      </c>
      <c r="H2" s="5" t="s">
        <v>3</v>
      </c>
      <c r="I2" s="5" t="s">
        <v>3</v>
      </c>
      <c r="J2" s="5" t="s">
        <v>3</v>
      </c>
      <c r="K2" s="5" t="s">
        <v>3</v>
      </c>
      <c r="L2" s="5" t="s">
        <v>3</v>
      </c>
      <c r="M2" s="5" t="s">
        <v>3</v>
      </c>
      <c r="N2" s="5" t="s">
        <v>3</v>
      </c>
      <c r="O2" s="5" t="s">
        <v>3</v>
      </c>
      <c r="P2" s="5" t="s">
        <v>3</v>
      </c>
      <c r="Q2" s="5" t="s">
        <v>3</v>
      </c>
      <c r="R2" s="5" t="s">
        <v>3</v>
      </c>
      <c r="S2" s="5" t="s">
        <v>3</v>
      </c>
      <c r="T2" s="5" t="s">
        <v>3</v>
      </c>
      <c r="U2" s="5" t="s">
        <v>3</v>
      </c>
      <c r="V2" s="5" t="s">
        <v>3</v>
      </c>
      <c r="W2" s="5" t="s">
        <v>43</v>
      </c>
      <c r="X2" s="5" t="s">
        <v>3</v>
      </c>
      <c r="Y2" s="5" t="s">
        <v>3</v>
      </c>
      <c r="Z2" s="5" t="s">
        <v>3</v>
      </c>
      <c r="AA2" s="5" t="s">
        <v>3</v>
      </c>
      <c r="AB2" s="5" t="s">
        <v>3</v>
      </c>
      <c r="AC2" s="5" t="s">
        <v>3</v>
      </c>
      <c r="AD2" s="5" t="s">
        <v>3</v>
      </c>
      <c r="AE2" s="5" t="s">
        <v>3</v>
      </c>
      <c r="AF2" s="5" t="s">
        <v>3</v>
      </c>
      <c r="AG2" s="5" t="s">
        <v>3</v>
      </c>
      <c r="AH2" s="5" t="s">
        <v>3</v>
      </c>
      <c r="AI2" s="5" t="s">
        <v>3</v>
      </c>
      <c r="AJ2" s="5" t="s">
        <v>3</v>
      </c>
      <c r="AK2" s="5" t="s">
        <v>3</v>
      </c>
      <c r="AL2" s="5" t="s">
        <v>3</v>
      </c>
      <c r="AM2" s="5" t="s">
        <v>3</v>
      </c>
      <c r="AN2" s="5" t="s">
        <v>3</v>
      </c>
    </row>
    <row r="3" spans="1:40" ht="30" customHeight="1" x14ac:dyDescent="0.25">
      <c r="A3" s="5" t="s">
        <v>3</v>
      </c>
      <c r="B3" s="5" t="s">
        <v>3</v>
      </c>
      <c r="C3" s="5" t="s">
        <v>3</v>
      </c>
      <c r="D3" s="5" t="s">
        <v>3</v>
      </c>
      <c r="E3" s="5" t="s">
        <v>3</v>
      </c>
      <c r="F3" s="5" t="s">
        <v>40</v>
      </c>
      <c r="G3" s="5" t="s">
        <v>41</v>
      </c>
      <c r="H3" s="5" t="s">
        <v>44</v>
      </c>
      <c r="I3" s="5" t="s">
        <v>3</v>
      </c>
      <c r="J3" s="5" t="s">
        <v>3</v>
      </c>
      <c r="K3" s="5" t="s">
        <v>45</v>
      </c>
      <c r="L3" s="5" t="s">
        <v>3</v>
      </c>
      <c r="M3" s="5" t="s">
        <v>3</v>
      </c>
      <c r="N3" s="5" t="s">
        <v>46</v>
      </c>
      <c r="O3" s="5" t="s">
        <v>3</v>
      </c>
      <c r="P3" s="5" t="s">
        <v>3</v>
      </c>
      <c r="Q3" s="5" t="s">
        <v>47</v>
      </c>
      <c r="R3" s="5" t="s">
        <v>3</v>
      </c>
      <c r="S3" s="5" t="s">
        <v>3</v>
      </c>
      <c r="T3" s="5" t="s">
        <v>48</v>
      </c>
      <c r="U3" s="5" t="s">
        <v>3</v>
      </c>
      <c r="V3" s="5" t="s">
        <v>3</v>
      </c>
      <c r="W3" s="5" t="s">
        <v>3</v>
      </c>
      <c r="X3" s="5" t="s">
        <v>40</v>
      </c>
      <c r="Y3" s="5" t="s">
        <v>41</v>
      </c>
      <c r="Z3" s="5" t="s">
        <v>44</v>
      </c>
      <c r="AA3" s="5" t="s">
        <v>3</v>
      </c>
      <c r="AB3" s="5" t="s">
        <v>3</v>
      </c>
      <c r="AC3" s="5" t="s">
        <v>45</v>
      </c>
      <c r="AD3" s="5" t="s">
        <v>3</v>
      </c>
      <c r="AE3" s="5" t="s">
        <v>3</v>
      </c>
      <c r="AF3" s="5" t="s">
        <v>46</v>
      </c>
      <c r="AG3" s="5" t="s">
        <v>3</v>
      </c>
      <c r="AH3" s="5" t="s">
        <v>3</v>
      </c>
      <c r="AI3" s="5" t="s">
        <v>47</v>
      </c>
      <c r="AJ3" s="5" t="s">
        <v>3</v>
      </c>
      <c r="AK3" s="5" t="s">
        <v>3</v>
      </c>
      <c r="AL3" s="5" t="s">
        <v>48</v>
      </c>
      <c r="AM3" s="5" t="s">
        <v>3</v>
      </c>
      <c r="AN3" s="5" t="s">
        <v>3</v>
      </c>
    </row>
    <row r="4" spans="1:40" ht="30" customHeight="1" x14ac:dyDescent="0.25">
      <c r="A4" s="5" t="s">
        <v>49</v>
      </c>
      <c r="B4" s="5" t="s">
        <v>3</v>
      </c>
      <c r="C4" s="5" t="s">
        <v>3</v>
      </c>
      <c r="D4" s="5" t="s">
        <v>3</v>
      </c>
      <c r="E4" s="5" t="s">
        <v>3</v>
      </c>
      <c r="F4" s="5" t="s">
        <v>3</v>
      </c>
      <c r="G4" s="5" t="s">
        <v>3</v>
      </c>
      <c r="H4" s="5" t="s">
        <v>3</v>
      </c>
      <c r="I4" s="5" t="s">
        <v>40</v>
      </c>
      <c r="J4" s="5" t="s">
        <v>41</v>
      </c>
      <c r="K4" s="5" t="s">
        <v>3</v>
      </c>
      <c r="L4" s="5" t="s">
        <v>40</v>
      </c>
      <c r="M4" s="5" t="s">
        <v>41</v>
      </c>
      <c r="N4" s="5" t="s">
        <v>3</v>
      </c>
      <c r="O4" s="5" t="s">
        <v>40</v>
      </c>
      <c r="P4" s="5" t="s">
        <v>41</v>
      </c>
      <c r="Q4" s="5" t="s">
        <v>3</v>
      </c>
      <c r="R4" s="5" t="s">
        <v>40</v>
      </c>
      <c r="S4" s="5" t="s">
        <v>41</v>
      </c>
      <c r="T4" s="5" t="s">
        <v>3</v>
      </c>
      <c r="U4" s="5" t="s">
        <v>40</v>
      </c>
      <c r="V4" s="5" t="s">
        <v>41</v>
      </c>
      <c r="W4" s="5" t="s">
        <v>3</v>
      </c>
      <c r="X4" s="5" t="s">
        <v>3</v>
      </c>
      <c r="Y4" s="5" t="s">
        <v>3</v>
      </c>
      <c r="Z4" s="5" t="s">
        <v>3</v>
      </c>
      <c r="AA4" s="5" t="s">
        <v>40</v>
      </c>
      <c r="AB4" s="5" t="s">
        <v>41</v>
      </c>
      <c r="AC4" s="5" t="s">
        <v>3</v>
      </c>
      <c r="AD4" s="5" t="s">
        <v>40</v>
      </c>
      <c r="AE4" s="5" t="s">
        <v>41</v>
      </c>
      <c r="AF4" s="5" t="s">
        <v>3</v>
      </c>
      <c r="AG4" s="5" t="s">
        <v>40</v>
      </c>
      <c r="AH4" s="5" t="s">
        <v>41</v>
      </c>
      <c r="AI4" s="5" t="s">
        <v>3</v>
      </c>
      <c r="AJ4" s="5" t="s">
        <v>40</v>
      </c>
      <c r="AK4" s="5" t="s">
        <v>41</v>
      </c>
      <c r="AL4" s="5" t="s">
        <v>3</v>
      </c>
      <c r="AM4" s="5" t="s">
        <v>40</v>
      </c>
      <c r="AN4" s="5" t="s">
        <v>41</v>
      </c>
    </row>
    <row r="5" spans="1:40" x14ac:dyDescent="0.25">
      <c r="A5" s="4" t="s">
        <v>50</v>
      </c>
    </row>
    <row r="6" spans="1:40" x14ac:dyDescent="0.25">
      <c r="A6" s="6" t="s">
        <v>51</v>
      </c>
      <c r="B6" s="4" t="s">
        <v>52</v>
      </c>
      <c r="C6" s="4" t="s">
        <v>53</v>
      </c>
      <c r="D6" s="4" t="s">
        <v>54</v>
      </c>
      <c r="E6" s="4" t="s">
        <v>55</v>
      </c>
      <c r="F6" s="4" t="s">
        <v>56</v>
      </c>
      <c r="G6" s="4" t="s">
        <v>57</v>
      </c>
      <c r="H6" s="4" t="s">
        <v>58</v>
      </c>
      <c r="I6" s="4" t="s">
        <v>59</v>
      </c>
      <c r="J6" s="4" t="s">
        <v>60</v>
      </c>
      <c r="K6" s="4" t="s">
        <v>61</v>
      </c>
      <c r="L6" s="4" t="s">
        <v>62</v>
      </c>
      <c r="M6" s="4" t="s">
        <v>63</v>
      </c>
      <c r="N6" s="4" t="s">
        <v>64</v>
      </c>
      <c r="O6" s="4" t="s">
        <v>65</v>
      </c>
      <c r="P6" s="4" t="s">
        <v>66</v>
      </c>
      <c r="Q6" s="4" t="s">
        <v>67</v>
      </c>
      <c r="R6" s="4" t="s">
        <v>68</v>
      </c>
      <c r="S6" s="4" t="s">
        <v>69</v>
      </c>
      <c r="T6" s="4" t="s">
        <v>70</v>
      </c>
      <c r="U6" s="4" t="s">
        <v>71</v>
      </c>
      <c r="V6" s="4" t="s">
        <v>72</v>
      </c>
      <c r="W6" s="4" t="s">
        <v>73</v>
      </c>
      <c r="X6" s="4" t="s">
        <v>74</v>
      </c>
      <c r="Y6" s="4" t="s">
        <v>75</v>
      </c>
      <c r="Z6" s="4" t="s">
        <v>76</v>
      </c>
      <c r="AA6" s="4" t="s">
        <v>77</v>
      </c>
      <c r="AB6" s="4" t="s">
        <v>78</v>
      </c>
      <c r="AC6" s="4" t="s">
        <v>79</v>
      </c>
      <c r="AD6" s="4" t="s">
        <v>77</v>
      </c>
      <c r="AE6" s="4" t="s">
        <v>80</v>
      </c>
      <c r="AF6" s="4" t="s">
        <v>81</v>
      </c>
      <c r="AG6" s="4" t="s">
        <v>82</v>
      </c>
      <c r="AH6" s="4" t="s">
        <v>83</v>
      </c>
      <c r="AI6" s="4" t="s">
        <v>84</v>
      </c>
      <c r="AJ6" s="4" t="s">
        <v>85</v>
      </c>
      <c r="AK6" s="4" t="s">
        <v>86</v>
      </c>
      <c r="AL6" s="4" t="s">
        <v>87</v>
      </c>
      <c r="AM6" s="4" t="s">
        <v>88</v>
      </c>
      <c r="AN6" s="4" t="s">
        <v>89</v>
      </c>
    </row>
    <row r="7" spans="1:40" x14ac:dyDescent="0.25">
      <c r="A7" s="4" t="s">
        <v>90</v>
      </c>
    </row>
    <row r="8" spans="1:40" x14ac:dyDescent="0.25">
      <c r="A8" s="6" t="s">
        <v>51</v>
      </c>
      <c r="B8" s="4" t="s">
        <v>91</v>
      </c>
      <c r="C8" s="4" t="s">
        <v>92</v>
      </c>
      <c r="D8" s="4" t="s">
        <v>93</v>
      </c>
      <c r="E8" s="4" t="s">
        <v>94</v>
      </c>
      <c r="F8" s="4" t="s">
        <v>95</v>
      </c>
      <c r="G8" s="4" t="s">
        <v>96</v>
      </c>
      <c r="H8" s="4" t="s">
        <v>97</v>
      </c>
      <c r="I8" s="4" t="s">
        <v>98</v>
      </c>
      <c r="J8" s="4" t="s">
        <v>99</v>
      </c>
      <c r="K8" s="4" t="s">
        <v>100</v>
      </c>
      <c r="L8" s="4" t="s">
        <v>101</v>
      </c>
      <c r="M8" s="4" t="s">
        <v>102</v>
      </c>
      <c r="N8" s="4" t="s">
        <v>103</v>
      </c>
      <c r="O8" s="4" t="s">
        <v>104</v>
      </c>
      <c r="P8" s="4" t="s">
        <v>105</v>
      </c>
      <c r="Q8" s="4" t="s">
        <v>106</v>
      </c>
      <c r="R8" s="4" t="s">
        <v>107</v>
      </c>
      <c r="S8" s="4" t="s">
        <v>108</v>
      </c>
      <c r="T8" s="4" t="s">
        <v>109</v>
      </c>
      <c r="U8" s="4" t="s">
        <v>110</v>
      </c>
      <c r="V8" s="4" t="s">
        <v>111</v>
      </c>
      <c r="W8" s="4" t="s">
        <v>112</v>
      </c>
      <c r="X8" s="4" t="s">
        <v>113</v>
      </c>
      <c r="Y8" s="4" t="s">
        <v>114</v>
      </c>
      <c r="Z8" s="4" t="s">
        <v>115</v>
      </c>
      <c r="AA8" s="4" t="s">
        <v>85</v>
      </c>
      <c r="AB8" s="4" t="s">
        <v>116</v>
      </c>
      <c r="AC8" s="4" t="s">
        <v>117</v>
      </c>
      <c r="AD8" s="4" t="s">
        <v>118</v>
      </c>
      <c r="AE8" s="4" t="s">
        <v>119</v>
      </c>
      <c r="AF8" s="4" t="s">
        <v>120</v>
      </c>
      <c r="AG8" s="4" t="s">
        <v>121</v>
      </c>
      <c r="AH8" s="4" t="s">
        <v>122</v>
      </c>
      <c r="AI8" s="4" t="s">
        <v>123</v>
      </c>
      <c r="AJ8" s="4" t="s">
        <v>124</v>
      </c>
      <c r="AK8" s="4" t="s">
        <v>123</v>
      </c>
      <c r="AL8" s="4" t="s">
        <v>125</v>
      </c>
      <c r="AM8" s="4" t="s">
        <v>124</v>
      </c>
      <c r="AN8" s="4" t="s">
        <v>125</v>
      </c>
    </row>
    <row r="9" spans="1:40" x14ac:dyDescent="0.25">
      <c r="A9" s="4" t="s">
        <v>126</v>
      </c>
    </row>
    <row r="10" spans="1:40" x14ac:dyDescent="0.25">
      <c r="A10" s="6" t="s">
        <v>51</v>
      </c>
      <c r="B10" s="4" t="s">
        <v>127</v>
      </c>
      <c r="C10" s="4" t="s">
        <v>128</v>
      </c>
      <c r="D10" s="4" t="s">
        <v>129</v>
      </c>
      <c r="E10" s="4" t="s">
        <v>130</v>
      </c>
      <c r="F10" s="4" t="s">
        <v>131</v>
      </c>
      <c r="G10" s="4" t="s">
        <v>132</v>
      </c>
      <c r="H10" s="4" t="s">
        <v>133</v>
      </c>
      <c r="I10" s="4" t="s">
        <v>134</v>
      </c>
      <c r="J10" s="4" t="s">
        <v>135</v>
      </c>
      <c r="K10" s="4" t="s">
        <v>136</v>
      </c>
      <c r="L10" s="4" t="s">
        <v>137</v>
      </c>
      <c r="M10" s="4" t="s">
        <v>138</v>
      </c>
      <c r="N10" s="4" t="s">
        <v>139</v>
      </c>
      <c r="O10" s="4" t="s">
        <v>140</v>
      </c>
      <c r="P10" s="4" t="s">
        <v>141</v>
      </c>
      <c r="Q10" s="4" t="s">
        <v>142</v>
      </c>
      <c r="R10" s="4" t="s">
        <v>143</v>
      </c>
      <c r="S10" s="4" t="s">
        <v>144</v>
      </c>
      <c r="T10" s="4" t="s">
        <v>145</v>
      </c>
      <c r="U10" s="4" t="s">
        <v>146</v>
      </c>
      <c r="V10" s="4" t="s">
        <v>147</v>
      </c>
      <c r="W10" s="4" t="s">
        <v>148</v>
      </c>
      <c r="X10" s="4" t="s">
        <v>134</v>
      </c>
      <c r="Y10" s="4" t="s">
        <v>149</v>
      </c>
      <c r="Z10" s="4" t="s">
        <v>150</v>
      </c>
      <c r="AA10" s="4" t="s">
        <v>85</v>
      </c>
      <c r="AB10" s="4" t="s">
        <v>151</v>
      </c>
      <c r="AC10" s="4" t="s">
        <v>152</v>
      </c>
      <c r="AD10" s="4" t="s">
        <v>153</v>
      </c>
      <c r="AE10" s="4" t="s">
        <v>154</v>
      </c>
      <c r="AF10" s="4" t="s">
        <v>155</v>
      </c>
      <c r="AG10" s="4" t="s">
        <v>156</v>
      </c>
      <c r="AH10" s="4" t="s">
        <v>157</v>
      </c>
      <c r="AI10" s="4" t="s">
        <v>158</v>
      </c>
      <c r="AJ10" s="4" t="s">
        <v>124</v>
      </c>
      <c r="AK10" s="4" t="s">
        <v>158</v>
      </c>
      <c r="AL10" s="4" t="s">
        <v>142</v>
      </c>
      <c r="AM10" s="4" t="s">
        <v>153</v>
      </c>
      <c r="AN10" s="4" t="s">
        <v>159</v>
      </c>
    </row>
    <row r="11" spans="1:40" x14ac:dyDescent="0.25">
      <c r="A11" s="4" t="s">
        <v>160</v>
      </c>
    </row>
    <row r="12" spans="1:40" x14ac:dyDescent="0.25">
      <c r="A12" s="6" t="s">
        <v>51</v>
      </c>
      <c r="B12" s="4" t="s">
        <v>161</v>
      </c>
      <c r="C12" s="4" t="s">
        <v>162</v>
      </c>
      <c r="D12" s="4" t="s">
        <v>163</v>
      </c>
      <c r="E12" s="4" t="s">
        <v>164</v>
      </c>
      <c r="F12" s="4" t="s">
        <v>165</v>
      </c>
      <c r="G12" s="4" t="s">
        <v>166</v>
      </c>
      <c r="H12" s="4" t="s">
        <v>167</v>
      </c>
      <c r="I12" s="4" t="s">
        <v>168</v>
      </c>
      <c r="J12" s="4" t="s">
        <v>169</v>
      </c>
      <c r="K12" s="4" t="s">
        <v>170</v>
      </c>
      <c r="L12" s="4" t="s">
        <v>171</v>
      </c>
      <c r="M12" s="4" t="s">
        <v>172</v>
      </c>
      <c r="N12" s="4" t="s">
        <v>173</v>
      </c>
      <c r="O12" s="4" t="s">
        <v>111</v>
      </c>
      <c r="P12" s="4" t="s">
        <v>174</v>
      </c>
      <c r="Q12" s="4" t="s">
        <v>175</v>
      </c>
      <c r="R12" s="4" t="s">
        <v>176</v>
      </c>
      <c r="S12" s="4" t="s">
        <v>177</v>
      </c>
      <c r="T12" s="4" t="s">
        <v>178</v>
      </c>
      <c r="U12" s="4" t="s">
        <v>179</v>
      </c>
      <c r="V12" s="4" t="s">
        <v>180</v>
      </c>
      <c r="W12" s="4" t="s">
        <v>181</v>
      </c>
      <c r="X12" s="4" t="s">
        <v>182</v>
      </c>
      <c r="Y12" s="4" t="s">
        <v>183</v>
      </c>
      <c r="Z12" s="4" t="s">
        <v>184</v>
      </c>
      <c r="AA12" s="4" t="s">
        <v>185</v>
      </c>
      <c r="AB12" s="4" t="s">
        <v>186</v>
      </c>
      <c r="AC12" s="4" t="s">
        <v>187</v>
      </c>
      <c r="AD12" s="4" t="s">
        <v>188</v>
      </c>
      <c r="AE12" s="4" t="s">
        <v>189</v>
      </c>
      <c r="AF12" s="4" t="s">
        <v>190</v>
      </c>
      <c r="AG12" s="4" t="s">
        <v>191</v>
      </c>
      <c r="AH12" s="4" t="s">
        <v>192</v>
      </c>
      <c r="AI12" s="4" t="s">
        <v>193</v>
      </c>
      <c r="AJ12" s="4" t="s">
        <v>194</v>
      </c>
      <c r="AK12" s="4" t="s">
        <v>195</v>
      </c>
      <c r="AL12" s="4" t="s">
        <v>196</v>
      </c>
      <c r="AM12" s="4" t="s">
        <v>197</v>
      </c>
      <c r="AN12" s="4" t="s">
        <v>198</v>
      </c>
    </row>
    <row r="13" spans="1:40" x14ac:dyDescent="0.25">
      <c r="A13" s="4" t="s">
        <v>199</v>
      </c>
    </row>
    <row r="14" spans="1:40" x14ac:dyDescent="0.25">
      <c r="A14" s="6" t="s">
        <v>51</v>
      </c>
      <c r="B14" s="4" t="s">
        <v>200</v>
      </c>
      <c r="C14" s="4" t="s">
        <v>201</v>
      </c>
      <c r="D14" s="4" t="s">
        <v>202</v>
      </c>
      <c r="E14" s="4" t="s">
        <v>203</v>
      </c>
      <c r="F14" s="4" t="s">
        <v>204</v>
      </c>
      <c r="G14" s="4" t="s">
        <v>205</v>
      </c>
      <c r="H14" s="4" t="s">
        <v>206</v>
      </c>
      <c r="I14" s="4" t="s">
        <v>207</v>
      </c>
      <c r="J14" s="4" t="s">
        <v>208</v>
      </c>
      <c r="K14" s="4" t="s">
        <v>209</v>
      </c>
      <c r="L14" s="4" t="s">
        <v>142</v>
      </c>
      <c r="M14" s="4" t="s">
        <v>210</v>
      </c>
      <c r="N14" s="4" t="s">
        <v>211</v>
      </c>
      <c r="O14" s="4" t="s">
        <v>212</v>
      </c>
      <c r="P14" s="4" t="s">
        <v>213</v>
      </c>
      <c r="Q14" s="4" t="s">
        <v>214</v>
      </c>
      <c r="R14" s="4" t="s">
        <v>215</v>
      </c>
      <c r="S14" s="4" t="s">
        <v>216</v>
      </c>
      <c r="T14" s="4" t="s">
        <v>193</v>
      </c>
      <c r="U14" s="4" t="s">
        <v>217</v>
      </c>
      <c r="V14" s="4" t="s">
        <v>218</v>
      </c>
      <c r="W14" s="4" t="s">
        <v>219</v>
      </c>
      <c r="X14" s="4" t="s">
        <v>220</v>
      </c>
      <c r="Y14" s="4" t="s">
        <v>221</v>
      </c>
      <c r="Z14" s="4" t="s">
        <v>222</v>
      </c>
      <c r="AA14" s="4" t="s">
        <v>223</v>
      </c>
      <c r="AB14" s="4" t="s">
        <v>224</v>
      </c>
      <c r="AC14" s="4" t="s">
        <v>225</v>
      </c>
      <c r="AD14" s="4" t="s">
        <v>82</v>
      </c>
      <c r="AE14" s="4" t="s">
        <v>226</v>
      </c>
      <c r="AF14" s="4" t="s">
        <v>227</v>
      </c>
      <c r="AG14" s="4" t="s">
        <v>228</v>
      </c>
      <c r="AH14" s="4" t="s">
        <v>229</v>
      </c>
      <c r="AI14" s="4" t="s">
        <v>230</v>
      </c>
      <c r="AJ14" s="4" t="s">
        <v>156</v>
      </c>
      <c r="AK14" s="4" t="s">
        <v>231</v>
      </c>
      <c r="AL14" s="4" t="s">
        <v>232</v>
      </c>
      <c r="AM14" s="4" t="s">
        <v>124</v>
      </c>
      <c r="AN14" s="4" t="s">
        <v>232</v>
      </c>
    </row>
    <row r="15" spans="1:40" x14ac:dyDescent="0.25">
      <c r="A15" s="4" t="s">
        <v>233</v>
      </c>
    </row>
    <row r="16" spans="1:40" x14ac:dyDescent="0.25">
      <c r="A16" s="6" t="s">
        <v>51</v>
      </c>
      <c r="B16" s="4" t="s">
        <v>234</v>
      </c>
      <c r="C16" s="4" t="s">
        <v>235</v>
      </c>
      <c r="D16" s="4" t="s">
        <v>236</v>
      </c>
      <c r="E16" s="4" t="s">
        <v>237</v>
      </c>
      <c r="F16" s="4" t="s">
        <v>238</v>
      </c>
      <c r="G16" s="4" t="s">
        <v>239</v>
      </c>
      <c r="H16" s="4" t="s">
        <v>240</v>
      </c>
      <c r="I16" s="4" t="s">
        <v>241</v>
      </c>
      <c r="J16" s="4" t="s">
        <v>242</v>
      </c>
      <c r="K16" s="4" t="s">
        <v>243</v>
      </c>
      <c r="L16" s="4" t="s">
        <v>244</v>
      </c>
      <c r="M16" s="4" t="s">
        <v>245</v>
      </c>
      <c r="N16" s="4" t="s">
        <v>246</v>
      </c>
      <c r="O16" s="4" t="s">
        <v>247</v>
      </c>
      <c r="P16" s="4" t="s">
        <v>248</v>
      </c>
      <c r="Q16" s="4" t="s">
        <v>249</v>
      </c>
      <c r="R16" s="4" t="s">
        <v>250</v>
      </c>
      <c r="S16" s="4" t="s">
        <v>251</v>
      </c>
      <c r="T16" s="4" t="s">
        <v>252</v>
      </c>
      <c r="U16" s="4" t="s">
        <v>253</v>
      </c>
      <c r="V16" s="4" t="s">
        <v>254</v>
      </c>
      <c r="W16" s="4" t="s">
        <v>255</v>
      </c>
      <c r="X16" s="4" t="s">
        <v>256</v>
      </c>
      <c r="Y16" s="4" t="s">
        <v>257</v>
      </c>
      <c r="Z16" s="4" t="s">
        <v>258</v>
      </c>
      <c r="AA16" s="4" t="s">
        <v>124</v>
      </c>
      <c r="AB16" s="4" t="s">
        <v>258</v>
      </c>
      <c r="AC16" s="4" t="s">
        <v>259</v>
      </c>
      <c r="AD16" s="4" t="s">
        <v>260</v>
      </c>
      <c r="AE16" s="4" t="s">
        <v>261</v>
      </c>
      <c r="AF16" s="4" t="s">
        <v>262</v>
      </c>
      <c r="AG16" s="4" t="s">
        <v>88</v>
      </c>
      <c r="AH16" s="4" t="s">
        <v>263</v>
      </c>
      <c r="AI16" s="4" t="s">
        <v>264</v>
      </c>
      <c r="AJ16" s="4" t="s">
        <v>265</v>
      </c>
      <c r="AK16" s="4" t="s">
        <v>266</v>
      </c>
      <c r="AL16" s="4" t="s">
        <v>267</v>
      </c>
      <c r="AM16" s="4" t="s">
        <v>124</v>
      </c>
      <c r="AN16" s="4" t="s">
        <v>267</v>
      </c>
    </row>
    <row r="17" spans="1:40" x14ac:dyDescent="0.25">
      <c r="A17" s="4" t="s">
        <v>268</v>
      </c>
    </row>
    <row r="18" spans="1:40" x14ac:dyDescent="0.25">
      <c r="A18" s="6" t="s">
        <v>51</v>
      </c>
      <c r="B18" s="4" t="s">
        <v>269</v>
      </c>
      <c r="C18" s="4" t="s">
        <v>270</v>
      </c>
      <c r="D18" s="4" t="s">
        <v>271</v>
      </c>
      <c r="E18" s="4" t="s">
        <v>272</v>
      </c>
      <c r="F18" s="4" t="s">
        <v>273</v>
      </c>
      <c r="G18" s="4" t="s">
        <v>274</v>
      </c>
      <c r="H18" s="4" t="s">
        <v>275</v>
      </c>
      <c r="I18" s="4" t="s">
        <v>276</v>
      </c>
      <c r="J18" s="4" t="s">
        <v>277</v>
      </c>
      <c r="K18" s="4" t="s">
        <v>278</v>
      </c>
      <c r="L18" s="4" t="s">
        <v>107</v>
      </c>
      <c r="M18" s="4" t="s">
        <v>279</v>
      </c>
      <c r="N18" s="4" t="s">
        <v>280</v>
      </c>
      <c r="O18" s="4" t="s">
        <v>281</v>
      </c>
      <c r="P18" s="4" t="s">
        <v>282</v>
      </c>
      <c r="Q18" s="4" t="s">
        <v>283</v>
      </c>
      <c r="R18" s="4" t="s">
        <v>284</v>
      </c>
      <c r="S18" s="4" t="s">
        <v>285</v>
      </c>
      <c r="T18" s="4" t="s">
        <v>286</v>
      </c>
      <c r="U18" s="4" t="s">
        <v>287</v>
      </c>
      <c r="V18" s="4" t="s">
        <v>288</v>
      </c>
      <c r="W18" s="4" t="s">
        <v>289</v>
      </c>
      <c r="X18" s="4" t="s">
        <v>290</v>
      </c>
      <c r="Y18" s="4" t="s">
        <v>291</v>
      </c>
      <c r="Z18" s="4" t="s">
        <v>292</v>
      </c>
      <c r="AA18" s="4" t="s">
        <v>293</v>
      </c>
      <c r="AB18" s="4" t="s">
        <v>294</v>
      </c>
      <c r="AC18" s="4" t="s">
        <v>295</v>
      </c>
      <c r="AD18" s="4" t="s">
        <v>191</v>
      </c>
      <c r="AE18" s="4" t="s">
        <v>296</v>
      </c>
      <c r="AF18" s="4" t="s">
        <v>297</v>
      </c>
      <c r="AG18" s="4" t="s">
        <v>124</v>
      </c>
      <c r="AH18" s="4" t="s">
        <v>297</v>
      </c>
      <c r="AI18" s="4" t="s">
        <v>298</v>
      </c>
      <c r="AJ18" s="4" t="s">
        <v>121</v>
      </c>
      <c r="AK18" s="4" t="s">
        <v>299</v>
      </c>
      <c r="AL18" s="4" t="s">
        <v>300</v>
      </c>
      <c r="AM18" s="4" t="s">
        <v>124</v>
      </c>
      <c r="AN18" s="4" t="s">
        <v>300</v>
      </c>
    </row>
    <row r="19" spans="1:40" x14ac:dyDescent="0.25">
      <c r="A19" s="4" t="s">
        <v>301</v>
      </c>
    </row>
    <row r="20" spans="1:40" x14ac:dyDescent="0.25">
      <c r="A20" s="6" t="s">
        <v>51</v>
      </c>
      <c r="B20" s="4" t="s">
        <v>302</v>
      </c>
      <c r="C20" s="4" t="s">
        <v>303</v>
      </c>
      <c r="D20" s="4" t="s">
        <v>304</v>
      </c>
      <c r="E20" s="4" t="s">
        <v>305</v>
      </c>
      <c r="F20" s="4" t="s">
        <v>306</v>
      </c>
      <c r="G20" s="4" t="s">
        <v>307</v>
      </c>
      <c r="H20" s="4" t="s">
        <v>308</v>
      </c>
      <c r="I20" s="4" t="s">
        <v>121</v>
      </c>
      <c r="J20" s="4" t="s">
        <v>309</v>
      </c>
      <c r="K20" s="4" t="s">
        <v>310</v>
      </c>
      <c r="L20" s="4" t="s">
        <v>311</v>
      </c>
      <c r="M20" s="4" t="s">
        <v>312</v>
      </c>
      <c r="N20" s="4" t="s">
        <v>313</v>
      </c>
      <c r="O20" s="4" t="s">
        <v>128</v>
      </c>
      <c r="P20" s="4" t="s">
        <v>314</v>
      </c>
      <c r="Q20" s="4" t="s">
        <v>315</v>
      </c>
      <c r="R20" s="4" t="s">
        <v>266</v>
      </c>
      <c r="S20" s="4" t="s">
        <v>316</v>
      </c>
      <c r="T20" s="4" t="s">
        <v>317</v>
      </c>
      <c r="U20" s="4" t="s">
        <v>318</v>
      </c>
      <c r="V20" s="4" t="s">
        <v>319</v>
      </c>
      <c r="W20" s="4" t="s">
        <v>320</v>
      </c>
      <c r="X20" s="4" t="s">
        <v>321</v>
      </c>
      <c r="Y20" s="4" t="s">
        <v>322</v>
      </c>
      <c r="Z20" s="4" t="s">
        <v>323</v>
      </c>
      <c r="AA20" s="4" t="s">
        <v>124</v>
      </c>
      <c r="AB20" s="4" t="s">
        <v>323</v>
      </c>
      <c r="AC20" s="4" t="s">
        <v>324</v>
      </c>
      <c r="AD20" s="4" t="s">
        <v>153</v>
      </c>
      <c r="AE20" s="4" t="s">
        <v>325</v>
      </c>
      <c r="AF20" s="4" t="s">
        <v>192</v>
      </c>
      <c r="AG20" s="4" t="s">
        <v>228</v>
      </c>
      <c r="AH20" s="4" t="s">
        <v>326</v>
      </c>
      <c r="AI20" s="4" t="s">
        <v>327</v>
      </c>
      <c r="AJ20" s="4" t="s">
        <v>124</v>
      </c>
      <c r="AK20" s="4" t="s">
        <v>327</v>
      </c>
      <c r="AL20" s="4" t="s">
        <v>328</v>
      </c>
      <c r="AM20" s="4" t="s">
        <v>265</v>
      </c>
      <c r="AN20" s="4" t="s">
        <v>329</v>
      </c>
    </row>
    <row r="21" spans="1:40" x14ac:dyDescent="0.25">
      <c r="A21" s="4" t="s">
        <v>330</v>
      </c>
    </row>
    <row r="22" spans="1:40" x14ac:dyDescent="0.25">
      <c r="A22" s="6" t="s">
        <v>51</v>
      </c>
      <c r="B22" s="4" t="s">
        <v>331</v>
      </c>
      <c r="C22" s="4" t="s">
        <v>332</v>
      </c>
      <c r="D22" s="4" t="s">
        <v>333</v>
      </c>
      <c r="E22" s="4" t="s">
        <v>334</v>
      </c>
      <c r="F22" s="4" t="s">
        <v>335</v>
      </c>
      <c r="G22" s="4" t="s">
        <v>336</v>
      </c>
      <c r="H22" s="4" t="s">
        <v>337</v>
      </c>
      <c r="I22" s="4" t="s">
        <v>338</v>
      </c>
      <c r="J22" s="4" t="s">
        <v>339</v>
      </c>
      <c r="K22" s="4" t="s">
        <v>340</v>
      </c>
      <c r="L22" s="4" t="s">
        <v>341</v>
      </c>
      <c r="M22" s="4" t="s">
        <v>342</v>
      </c>
      <c r="N22" s="4" t="s">
        <v>343</v>
      </c>
      <c r="O22" s="4" t="s">
        <v>344</v>
      </c>
      <c r="P22" s="4" t="s">
        <v>345</v>
      </c>
      <c r="Q22" s="4" t="s">
        <v>346</v>
      </c>
      <c r="R22" s="4" t="s">
        <v>347</v>
      </c>
      <c r="S22" s="4" t="s">
        <v>348</v>
      </c>
      <c r="T22" s="4" t="s">
        <v>349</v>
      </c>
      <c r="U22" s="4" t="s">
        <v>350</v>
      </c>
      <c r="V22" s="4" t="s">
        <v>351</v>
      </c>
      <c r="W22" s="4" t="s">
        <v>352</v>
      </c>
      <c r="X22" s="4" t="s">
        <v>353</v>
      </c>
      <c r="Y22" s="4" t="s">
        <v>354</v>
      </c>
      <c r="Z22" s="4" t="s">
        <v>355</v>
      </c>
      <c r="AA22" s="4" t="s">
        <v>356</v>
      </c>
      <c r="AB22" s="4" t="s">
        <v>357</v>
      </c>
      <c r="AC22" s="4" t="s">
        <v>358</v>
      </c>
      <c r="AD22" s="4" t="s">
        <v>124</v>
      </c>
      <c r="AE22" s="4" t="s">
        <v>358</v>
      </c>
      <c r="AF22" s="4" t="s">
        <v>359</v>
      </c>
      <c r="AG22" s="4" t="s">
        <v>360</v>
      </c>
      <c r="AH22" s="4" t="s">
        <v>361</v>
      </c>
      <c r="AI22" s="4" t="s">
        <v>362</v>
      </c>
      <c r="AJ22" s="4" t="s">
        <v>124</v>
      </c>
      <c r="AK22" s="4" t="s">
        <v>362</v>
      </c>
      <c r="AL22" s="4" t="s">
        <v>363</v>
      </c>
      <c r="AM22" s="4" t="s">
        <v>364</v>
      </c>
      <c r="AN22" s="4" t="s">
        <v>365</v>
      </c>
    </row>
    <row r="23" spans="1:40" x14ac:dyDescent="0.25">
      <c r="A23" s="4" t="s">
        <v>366</v>
      </c>
    </row>
    <row r="24" spans="1:40" x14ac:dyDescent="0.25">
      <c r="A24" s="6" t="s">
        <v>51</v>
      </c>
      <c r="B24" s="4" t="s">
        <v>367</v>
      </c>
      <c r="C24" s="4" t="s">
        <v>368</v>
      </c>
      <c r="D24" s="4" t="s">
        <v>369</v>
      </c>
      <c r="E24" s="4" t="s">
        <v>370</v>
      </c>
      <c r="F24" s="4" t="s">
        <v>371</v>
      </c>
      <c r="G24" s="4" t="s">
        <v>372</v>
      </c>
      <c r="H24" s="4" t="s">
        <v>373</v>
      </c>
      <c r="I24" s="4" t="s">
        <v>374</v>
      </c>
      <c r="J24" s="4" t="s">
        <v>375</v>
      </c>
      <c r="K24" s="4" t="s">
        <v>376</v>
      </c>
      <c r="L24" s="4" t="s">
        <v>377</v>
      </c>
      <c r="M24" s="4" t="s">
        <v>378</v>
      </c>
      <c r="N24" s="4" t="s">
        <v>379</v>
      </c>
      <c r="O24" s="4" t="s">
        <v>380</v>
      </c>
      <c r="P24" s="4" t="s">
        <v>381</v>
      </c>
      <c r="Q24" s="4" t="s">
        <v>382</v>
      </c>
      <c r="R24" s="4" t="s">
        <v>383</v>
      </c>
      <c r="S24" s="4" t="s">
        <v>384</v>
      </c>
      <c r="T24" s="4" t="s">
        <v>385</v>
      </c>
      <c r="U24" s="4" t="s">
        <v>386</v>
      </c>
      <c r="V24" s="4" t="s">
        <v>327</v>
      </c>
      <c r="W24" s="4" t="s">
        <v>387</v>
      </c>
      <c r="X24" s="4" t="s">
        <v>388</v>
      </c>
      <c r="Y24" s="4" t="s">
        <v>389</v>
      </c>
      <c r="Z24" s="4" t="s">
        <v>390</v>
      </c>
      <c r="AA24" s="4" t="s">
        <v>391</v>
      </c>
      <c r="AB24" s="4" t="s">
        <v>392</v>
      </c>
      <c r="AC24" s="4" t="s">
        <v>393</v>
      </c>
      <c r="AD24" s="4" t="s">
        <v>394</v>
      </c>
      <c r="AE24" s="4" t="s">
        <v>395</v>
      </c>
      <c r="AF24" s="4" t="s">
        <v>396</v>
      </c>
      <c r="AG24" s="4" t="s">
        <v>397</v>
      </c>
      <c r="AH24" s="4" t="s">
        <v>398</v>
      </c>
      <c r="AI24" s="4" t="s">
        <v>399</v>
      </c>
      <c r="AJ24" s="4" t="s">
        <v>400</v>
      </c>
      <c r="AK24" s="4" t="s">
        <v>401</v>
      </c>
      <c r="AL24" s="4" t="s">
        <v>402</v>
      </c>
      <c r="AM24" s="4" t="s">
        <v>403</v>
      </c>
      <c r="AN24" s="4" t="s">
        <v>404</v>
      </c>
    </row>
    <row r="25" spans="1:40" x14ac:dyDescent="0.25">
      <c r="A25" s="4" t="s">
        <v>405</v>
      </c>
    </row>
    <row r="26" spans="1:40" x14ac:dyDescent="0.25">
      <c r="A26" s="6" t="s">
        <v>51</v>
      </c>
      <c r="B26" s="4" t="s">
        <v>406</v>
      </c>
      <c r="C26" s="4" t="s">
        <v>407</v>
      </c>
      <c r="D26" s="4" t="s">
        <v>408</v>
      </c>
      <c r="E26" s="4" t="s">
        <v>409</v>
      </c>
      <c r="F26" s="4" t="s">
        <v>410</v>
      </c>
      <c r="G26" s="4" t="s">
        <v>411</v>
      </c>
      <c r="H26" s="4" t="s">
        <v>412</v>
      </c>
      <c r="I26" s="4" t="s">
        <v>413</v>
      </c>
      <c r="J26" s="4" t="s">
        <v>414</v>
      </c>
      <c r="K26" s="4" t="s">
        <v>415</v>
      </c>
      <c r="L26" s="4" t="s">
        <v>416</v>
      </c>
      <c r="M26" s="4" t="s">
        <v>417</v>
      </c>
      <c r="N26" s="4" t="s">
        <v>418</v>
      </c>
      <c r="O26" s="4" t="s">
        <v>419</v>
      </c>
      <c r="P26" s="4" t="s">
        <v>420</v>
      </c>
      <c r="Q26" s="4" t="s">
        <v>421</v>
      </c>
      <c r="R26" s="4" t="s">
        <v>422</v>
      </c>
      <c r="S26" s="4" t="s">
        <v>423</v>
      </c>
      <c r="T26" s="4" t="s">
        <v>424</v>
      </c>
      <c r="U26" s="4" t="s">
        <v>425</v>
      </c>
      <c r="V26" s="4" t="s">
        <v>426</v>
      </c>
      <c r="W26" s="4" t="s">
        <v>427</v>
      </c>
      <c r="X26" s="4" t="s">
        <v>428</v>
      </c>
      <c r="Y26" s="4" t="s">
        <v>429</v>
      </c>
      <c r="Z26" s="4" t="s">
        <v>430</v>
      </c>
      <c r="AA26" s="4" t="s">
        <v>140</v>
      </c>
      <c r="AB26" s="4" t="s">
        <v>431</v>
      </c>
      <c r="AC26" s="4" t="s">
        <v>432</v>
      </c>
      <c r="AD26" s="4" t="s">
        <v>253</v>
      </c>
      <c r="AE26" s="4" t="s">
        <v>433</v>
      </c>
      <c r="AF26" s="4" t="s">
        <v>434</v>
      </c>
      <c r="AG26" s="4" t="s">
        <v>435</v>
      </c>
      <c r="AH26" s="4" t="s">
        <v>436</v>
      </c>
      <c r="AI26" s="4" t="s">
        <v>437</v>
      </c>
      <c r="AJ26" s="4" t="s">
        <v>134</v>
      </c>
      <c r="AK26" s="4" t="s">
        <v>438</v>
      </c>
      <c r="AL26" s="4" t="s">
        <v>421</v>
      </c>
      <c r="AM26" s="4" t="s">
        <v>439</v>
      </c>
      <c r="AN26" s="4" t="s">
        <v>440</v>
      </c>
    </row>
    <row r="27" spans="1:40" x14ac:dyDescent="0.25">
      <c r="A27" s="4" t="s">
        <v>441</v>
      </c>
    </row>
    <row r="28" spans="1:40" x14ac:dyDescent="0.25">
      <c r="A28" s="6" t="s">
        <v>51</v>
      </c>
      <c r="B28" s="4" t="s">
        <v>442</v>
      </c>
      <c r="C28" s="4" t="s">
        <v>443</v>
      </c>
      <c r="D28" s="4" t="s">
        <v>444</v>
      </c>
      <c r="E28" s="4" t="s">
        <v>445</v>
      </c>
      <c r="F28" s="4" t="s">
        <v>446</v>
      </c>
      <c r="G28" s="4" t="s">
        <v>447</v>
      </c>
      <c r="H28" s="4" t="s">
        <v>448</v>
      </c>
      <c r="I28" s="4" t="s">
        <v>449</v>
      </c>
      <c r="J28" s="4" t="s">
        <v>450</v>
      </c>
      <c r="K28" s="4" t="s">
        <v>451</v>
      </c>
      <c r="L28" s="4" t="s">
        <v>452</v>
      </c>
      <c r="M28" s="4" t="s">
        <v>453</v>
      </c>
      <c r="N28" s="4" t="s">
        <v>454</v>
      </c>
      <c r="O28" s="4" t="s">
        <v>455</v>
      </c>
      <c r="P28" s="4" t="s">
        <v>456</v>
      </c>
      <c r="Q28" s="4" t="s">
        <v>457</v>
      </c>
      <c r="R28" s="4" t="s">
        <v>458</v>
      </c>
      <c r="S28" s="4" t="s">
        <v>459</v>
      </c>
      <c r="T28" s="4" t="s">
        <v>460</v>
      </c>
      <c r="U28" s="4" t="s">
        <v>238</v>
      </c>
      <c r="V28" s="4" t="s">
        <v>461</v>
      </c>
      <c r="W28" s="4" t="s">
        <v>462</v>
      </c>
      <c r="X28" s="4" t="s">
        <v>463</v>
      </c>
      <c r="Y28" s="4" t="s">
        <v>464</v>
      </c>
      <c r="Z28" s="4" t="s">
        <v>465</v>
      </c>
      <c r="AA28" s="4" t="s">
        <v>256</v>
      </c>
      <c r="AB28" s="4" t="s">
        <v>466</v>
      </c>
      <c r="AC28" s="4" t="s">
        <v>467</v>
      </c>
      <c r="AD28" s="4" t="s">
        <v>468</v>
      </c>
      <c r="AE28" s="4" t="s">
        <v>469</v>
      </c>
      <c r="AF28" s="4" t="s">
        <v>470</v>
      </c>
      <c r="AG28" s="4" t="s">
        <v>143</v>
      </c>
      <c r="AH28" s="4" t="s">
        <v>471</v>
      </c>
      <c r="AI28" s="4" t="s">
        <v>472</v>
      </c>
      <c r="AJ28" s="4" t="s">
        <v>473</v>
      </c>
      <c r="AK28" s="4" t="s">
        <v>474</v>
      </c>
      <c r="AL28" s="4" t="s">
        <v>475</v>
      </c>
      <c r="AM28" s="4" t="s">
        <v>476</v>
      </c>
      <c r="AN28" s="4" t="s">
        <v>477</v>
      </c>
    </row>
    <row r="29" spans="1:40" x14ac:dyDescent="0.25">
      <c r="A29" s="4" t="s">
        <v>478</v>
      </c>
    </row>
    <row r="30" spans="1:40" x14ac:dyDescent="0.25">
      <c r="A30" s="6" t="s">
        <v>51</v>
      </c>
      <c r="B30" s="4" t="s">
        <v>479</v>
      </c>
      <c r="C30" s="4" t="s">
        <v>480</v>
      </c>
      <c r="D30" s="4" t="s">
        <v>481</v>
      </c>
      <c r="E30" s="4" t="s">
        <v>482</v>
      </c>
      <c r="F30" s="4" t="s">
        <v>483</v>
      </c>
      <c r="G30" s="4" t="s">
        <v>484</v>
      </c>
      <c r="H30" s="4" t="s">
        <v>485</v>
      </c>
      <c r="I30" s="4" t="s">
        <v>486</v>
      </c>
      <c r="J30" s="4" t="s">
        <v>283</v>
      </c>
      <c r="K30" s="4" t="s">
        <v>487</v>
      </c>
      <c r="L30" s="4" t="s">
        <v>488</v>
      </c>
      <c r="M30" s="4" t="s">
        <v>489</v>
      </c>
      <c r="N30" s="4" t="s">
        <v>490</v>
      </c>
      <c r="O30" s="4" t="s">
        <v>491</v>
      </c>
      <c r="P30" s="4" t="s">
        <v>492</v>
      </c>
      <c r="Q30" s="4" t="s">
        <v>212</v>
      </c>
      <c r="R30" s="4" t="s">
        <v>493</v>
      </c>
      <c r="S30" s="4" t="s">
        <v>494</v>
      </c>
      <c r="T30" s="4" t="s">
        <v>288</v>
      </c>
      <c r="U30" s="4" t="s">
        <v>104</v>
      </c>
      <c r="V30" s="4" t="s">
        <v>495</v>
      </c>
      <c r="W30" s="4" t="s">
        <v>496</v>
      </c>
      <c r="X30" s="4" t="s">
        <v>497</v>
      </c>
      <c r="Y30" s="4" t="s">
        <v>498</v>
      </c>
      <c r="Z30" s="4" t="s">
        <v>499</v>
      </c>
      <c r="AA30" s="4" t="s">
        <v>124</v>
      </c>
      <c r="AB30" s="4" t="s">
        <v>499</v>
      </c>
      <c r="AC30" s="4" t="s">
        <v>500</v>
      </c>
      <c r="AD30" s="4" t="s">
        <v>501</v>
      </c>
      <c r="AE30" s="4" t="s">
        <v>502</v>
      </c>
      <c r="AF30" s="4" t="s">
        <v>503</v>
      </c>
      <c r="AG30" s="4" t="s">
        <v>504</v>
      </c>
      <c r="AH30" s="4" t="s">
        <v>505</v>
      </c>
      <c r="AI30" s="4" t="s">
        <v>506</v>
      </c>
      <c r="AJ30" s="4" t="s">
        <v>124</v>
      </c>
      <c r="AK30" s="4" t="s">
        <v>506</v>
      </c>
      <c r="AL30" s="4" t="s">
        <v>507</v>
      </c>
      <c r="AM30" s="4" t="s">
        <v>153</v>
      </c>
      <c r="AN30" s="4" t="s">
        <v>508</v>
      </c>
    </row>
    <row r="31" spans="1:40" x14ac:dyDescent="0.25">
      <c r="A31" s="4" t="s">
        <v>509</v>
      </c>
    </row>
    <row r="32" spans="1:40" x14ac:dyDescent="0.25">
      <c r="A32" s="6" t="s">
        <v>51</v>
      </c>
      <c r="B32" s="4" t="s">
        <v>510</v>
      </c>
      <c r="C32" s="4" t="s">
        <v>511</v>
      </c>
      <c r="D32" s="4" t="s">
        <v>512</v>
      </c>
      <c r="E32" s="4" t="s">
        <v>513</v>
      </c>
      <c r="F32" s="4" t="s">
        <v>514</v>
      </c>
      <c r="G32" s="4" t="s">
        <v>515</v>
      </c>
      <c r="H32" s="4" t="s">
        <v>516</v>
      </c>
      <c r="I32" s="4" t="s">
        <v>517</v>
      </c>
      <c r="J32" s="4" t="s">
        <v>518</v>
      </c>
      <c r="K32" s="4" t="s">
        <v>519</v>
      </c>
      <c r="L32" s="4" t="s">
        <v>520</v>
      </c>
      <c r="M32" s="4" t="s">
        <v>521</v>
      </c>
      <c r="N32" s="4" t="s">
        <v>522</v>
      </c>
      <c r="O32" s="4" t="s">
        <v>523</v>
      </c>
      <c r="P32" s="4" t="s">
        <v>524</v>
      </c>
      <c r="Q32" s="4" t="s">
        <v>525</v>
      </c>
      <c r="R32" s="4" t="s">
        <v>526</v>
      </c>
      <c r="S32" s="4" t="s">
        <v>527</v>
      </c>
      <c r="T32" s="4" t="s">
        <v>528</v>
      </c>
      <c r="U32" s="4" t="s">
        <v>503</v>
      </c>
      <c r="V32" s="4" t="s">
        <v>529</v>
      </c>
      <c r="W32" s="4" t="s">
        <v>530</v>
      </c>
      <c r="X32" s="4" t="s">
        <v>531</v>
      </c>
      <c r="Y32" s="4" t="s">
        <v>532</v>
      </c>
      <c r="Z32" s="4" t="s">
        <v>533</v>
      </c>
      <c r="AA32" s="4" t="s">
        <v>124</v>
      </c>
      <c r="AB32" s="4" t="s">
        <v>533</v>
      </c>
      <c r="AC32" s="4" t="s">
        <v>534</v>
      </c>
      <c r="AD32" s="4" t="s">
        <v>535</v>
      </c>
      <c r="AE32" s="4" t="s">
        <v>536</v>
      </c>
      <c r="AF32" s="4" t="s">
        <v>537</v>
      </c>
      <c r="AG32" s="4" t="s">
        <v>538</v>
      </c>
      <c r="AH32" s="4" t="s">
        <v>539</v>
      </c>
      <c r="AI32" s="4" t="s">
        <v>100</v>
      </c>
      <c r="AJ32" s="4" t="s">
        <v>540</v>
      </c>
      <c r="AK32" s="4" t="s">
        <v>541</v>
      </c>
      <c r="AL32" s="4" t="s">
        <v>542</v>
      </c>
      <c r="AM32" s="4" t="s">
        <v>156</v>
      </c>
      <c r="AN32" s="4" t="s">
        <v>543</v>
      </c>
    </row>
    <row r="33" spans="1:40" x14ac:dyDescent="0.25">
      <c r="A33" s="4" t="s">
        <v>544</v>
      </c>
    </row>
    <row r="34" spans="1:40" x14ac:dyDescent="0.25">
      <c r="A34" s="6" t="s">
        <v>51</v>
      </c>
      <c r="B34" s="4" t="s">
        <v>545</v>
      </c>
      <c r="C34" s="4" t="s">
        <v>546</v>
      </c>
      <c r="D34" s="4" t="s">
        <v>547</v>
      </c>
      <c r="E34" s="4" t="s">
        <v>548</v>
      </c>
      <c r="F34" s="4" t="s">
        <v>549</v>
      </c>
      <c r="G34" s="4" t="s">
        <v>550</v>
      </c>
      <c r="H34" s="4" t="s">
        <v>551</v>
      </c>
      <c r="I34" s="4" t="s">
        <v>552</v>
      </c>
      <c r="J34" s="4" t="s">
        <v>553</v>
      </c>
      <c r="K34" s="4" t="s">
        <v>554</v>
      </c>
      <c r="L34" s="4" t="s">
        <v>492</v>
      </c>
      <c r="M34" s="4" t="s">
        <v>555</v>
      </c>
      <c r="N34" s="4" t="s">
        <v>556</v>
      </c>
      <c r="O34" s="4" t="s">
        <v>212</v>
      </c>
      <c r="P34" s="4" t="s">
        <v>557</v>
      </c>
      <c r="Q34" s="4" t="s">
        <v>558</v>
      </c>
      <c r="R34" s="4" t="s">
        <v>559</v>
      </c>
      <c r="S34" s="4" t="s">
        <v>560</v>
      </c>
      <c r="T34" s="4" t="s">
        <v>561</v>
      </c>
      <c r="U34" s="4" t="s">
        <v>562</v>
      </c>
      <c r="V34" s="4" t="s">
        <v>563</v>
      </c>
      <c r="W34" s="4" t="s">
        <v>564</v>
      </c>
      <c r="X34" s="4" t="s">
        <v>565</v>
      </c>
      <c r="Y34" s="4" t="s">
        <v>566</v>
      </c>
      <c r="Z34" s="4" t="s">
        <v>567</v>
      </c>
      <c r="AA34" s="4" t="s">
        <v>568</v>
      </c>
      <c r="AB34" s="4" t="s">
        <v>569</v>
      </c>
      <c r="AC34" s="4" t="s">
        <v>570</v>
      </c>
      <c r="AD34" s="4" t="s">
        <v>571</v>
      </c>
      <c r="AE34" s="4" t="s">
        <v>572</v>
      </c>
      <c r="AF34" s="4" t="s">
        <v>573</v>
      </c>
      <c r="AG34" s="4" t="s">
        <v>491</v>
      </c>
      <c r="AH34" s="4" t="s">
        <v>574</v>
      </c>
      <c r="AI34" s="4" t="s">
        <v>575</v>
      </c>
      <c r="AJ34" s="4" t="s">
        <v>486</v>
      </c>
      <c r="AK34" s="4" t="s">
        <v>576</v>
      </c>
      <c r="AL34" s="4" t="s">
        <v>577</v>
      </c>
      <c r="AM34" s="4" t="s">
        <v>197</v>
      </c>
      <c r="AN34" s="4" t="s">
        <v>578</v>
      </c>
    </row>
    <row r="35" spans="1:40" ht="30" x14ac:dyDescent="0.25">
      <c r="A35" s="4" t="s">
        <v>579</v>
      </c>
    </row>
    <row r="36" spans="1:40" x14ac:dyDescent="0.25">
      <c r="A36" s="6" t="s">
        <v>51</v>
      </c>
      <c r="B36" s="4" t="s">
        <v>580</v>
      </c>
      <c r="C36" s="4" t="s">
        <v>581</v>
      </c>
      <c r="D36" s="4" t="s">
        <v>582</v>
      </c>
      <c r="E36" s="4" t="s">
        <v>583</v>
      </c>
      <c r="F36" s="4" t="s">
        <v>584</v>
      </c>
      <c r="G36" s="4" t="s">
        <v>585</v>
      </c>
      <c r="H36" s="4" t="s">
        <v>586</v>
      </c>
      <c r="I36" s="4" t="s">
        <v>139</v>
      </c>
      <c r="J36" s="4" t="s">
        <v>587</v>
      </c>
      <c r="K36" s="4" t="s">
        <v>588</v>
      </c>
      <c r="L36" s="4" t="s">
        <v>589</v>
      </c>
      <c r="M36" s="4" t="s">
        <v>590</v>
      </c>
      <c r="N36" s="4" t="s">
        <v>591</v>
      </c>
      <c r="O36" s="4" t="s">
        <v>592</v>
      </c>
      <c r="P36" s="4" t="s">
        <v>593</v>
      </c>
      <c r="Q36" s="4" t="s">
        <v>594</v>
      </c>
      <c r="R36" s="4" t="s">
        <v>595</v>
      </c>
      <c r="S36" s="4" t="s">
        <v>596</v>
      </c>
      <c r="T36" s="4" t="s">
        <v>597</v>
      </c>
      <c r="U36" s="4" t="s">
        <v>598</v>
      </c>
      <c r="V36" s="4" t="s">
        <v>599</v>
      </c>
      <c r="W36" s="4" t="s">
        <v>600</v>
      </c>
      <c r="X36" s="4" t="s">
        <v>601</v>
      </c>
      <c r="Y36" s="4" t="s">
        <v>602</v>
      </c>
      <c r="Z36" s="4" t="s">
        <v>603</v>
      </c>
      <c r="AA36" s="4" t="s">
        <v>241</v>
      </c>
      <c r="AB36" s="4" t="s">
        <v>604</v>
      </c>
      <c r="AC36" s="4" t="s">
        <v>605</v>
      </c>
      <c r="AD36" s="4" t="s">
        <v>140</v>
      </c>
      <c r="AE36" s="4" t="s">
        <v>606</v>
      </c>
      <c r="AF36" s="4" t="s">
        <v>607</v>
      </c>
      <c r="AG36" s="4" t="s">
        <v>140</v>
      </c>
      <c r="AH36" s="4" t="s">
        <v>608</v>
      </c>
      <c r="AI36" s="4" t="s">
        <v>609</v>
      </c>
      <c r="AJ36" s="4" t="s">
        <v>473</v>
      </c>
      <c r="AK36" s="4" t="s">
        <v>610</v>
      </c>
      <c r="AL36" s="4" t="s">
        <v>611</v>
      </c>
      <c r="AM36" s="4" t="s">
        <v>134</v>
      </c>
      <c r="AN36" s="4" t="s">
        <v>612</v>
      </c>
    </row>
    <row r="37" spans="1:40" x14ac:dyDescent="0.25">
      <c r="A37" s="4" t="s">
        <v>613</v>
      </c>
    </row>
    <row r="38" spans="1:40" x14ac:dyDescent="0.25">
      <c r="A38" s="6" t="s">
        <v>51</v>
      </c>
      <c r="B38" s="4" t="s">
        <v>614</v>
      </c>
      <c r="C38" s="4" t="s">
        <v>615</v>
      </c>
      <c r="D38" s="4" t="s">
        <v>616</v>
      </c>
      <c r="E38" s="4" t="s">
        <v>617</v>
      </c>
      <c r="F38" s="4" t="s">
        <v>618</v>
      </c>
      <c r="G38" s="4" t="s">
        <v>619</v>
      </c>
      <c r="H38" s="4" t="s">
        <v>620</v>
      </c>
      <c r="I38" s="4" t="s">
        <v>540</v>
      </c>
      <c r="J38" s="4" t="s">
        <v>621</v>
      </c>
      <c r="K38" s="4" t="s">
        <v>622</v>
      </c>
      <c r="L38" s="4" t="s">
        <v>623</v>
      </c>
      <c r="M38" s="4" t="s">
        <v>624</v>
      </c>
      <c r="N38" s="4" t="s">
        <v>625</v>
      </c>
      <c r="O38" s="4" t="s">
        <v>626</v>
      </c>
      <c r="P38" s="4" t="s">
        <v>627</v>
      </c>
      <c r="Q38" s="4" t="s">
        <v>628</v>
      </c>
      <c r="R38" s="4" t="s">
        <v>629</v>
      </c>
      <c r="S38" s="4" t="s">
        <v>630</v>
      </c>
      <c r="T38" s="4" t="s">
        <v>631</v>
      </c>
      <c r="U38" s="4" t="s">
        <v>632</v>
      </c>
      <c r="V38" s="4" t="s">
        <v>633</v>
      </c>
      <c r="W38" s="4" t="s">
        <v>634</v>
      </c>
      <c r="X38" s="4" t="s">
        <v>635</v>
      </c>
      <c r="Y38" s="4" t="s">
        <v>636</v>
      </c>
      <c r="Z38" s="4" t="s">
        <v>637</v>
      </c>
      <c r="AA38" s="4" t="s">
        <v>124</v>
      </c>
      <c r="AB38" s="4" t="s">
        <v>637</v>
      </c>
      <c r="AC38" s="4" t="s">
        <v>638</v>
      </c>
      <c r="AD38" s="4" t="s">
        <v>124</v>
      </c>
      <c r="AE38" s="4" t="s">
        <v>638</v>
      </c>
      <c r="AF38" s="4" t="s">
        <v>152</v>
      </c>
      <c r="AG38" s="4" t="s">
        <v>156</v>
      </c>
      <c r="AH38" s="4" t="s">
        <v>639</v>
      </c>
      <c r="AI38" s="4" t="s">
        <v>640</v>
      </c>
      <c r="AJ38" s="4" t="s">
        <v>641</v>
      </c>
      <c r="AK38" s="4" t="s">
        <v>642</v>
      </c>
      <c r="AL38" s="4" t="s">
        <v>618</v>
      </c>
      <c r="AM38" s="4" t="s">
        <v>85</v>
      </c>
      <c r="AN38" s="4" t="s">
        <v>643</v>
      </c>
    </row>
    <row r="39" spans="1:40" x14ac:dyDescent="0.25">
      <c r="A39" s="4" t="s">
        <v>644</v>
      </c>
    </row>
    <row r="40" spans="1:40" x14ac:dyDescent="0.25">
      <c r="A40" s="6" t="s">
        <v>51</v>
      </c>
      <c r="B40" s="4" t="s">
        <v>645</v>
      </c>
      <c r="C40" s="4" t="s">
        <v>646</v>
      </c>
      <c r="D40" s="4" t="s">
        <v>647</v>
      </c>
      <c r="E40" s="4" t="s">
        <v>648</v>
      </c>
      <c r="F40" s="4" t="s">
        <v>649</v>
      </c>
      <c r="G40" s="4" t="s">
        <v>650</v>
      </c>
      <c r="H40" s="4" t="s">
        <v>651</v>
      </c>
      <c r="I40" s="4" t="s">
        <v>85</v>
      </c>
      <c r="J40" s="4" t="s">
        <v>652</v>
      </c>
      <c r="K40" s="4" t="s">
        <v>653</v>
      </c>
      <c r="L40" s="4" t="s">
        <v>654</v>
      </c>
      <c r="M40" s="4" t="s">
        <v>452</v>
      </c>
      <c r="N40" s="4" t="s">
        <v>655</v>
      </c>
      <c r="O40" s="4" t="s">
        <v>656</v>
      </c>
      <c r="P40" s="4" t="s">
        <v>657</v>
      </c>
      <c r="Q40" s="4" t="s">
        <v>658</v>
      </c>
      <c r="R40" s="4" t="s">
        <v>659</v>
      </c>
      <c r="S40" s="4" t="s">
        <v>660</v>
      </c>
      <c r="T40" s="4" t="s">
        <v>661</v>
      </c>
      <c r="U40" s="4" t="s">
        <v>185</v>
      </c>
      <c r="V40" s="4" t="s">
        <v>143</v>
      </c>
      <c r="W40" s="4" t="s">
        <v>662</v>
      </c>
      <c r="X40" s="4" t="s">
        <v>360</v>
      </c>
      <c r="Y40" s="4" t="s">
        <v>663</v>
      </c>
      <c r="Z40" s="4" t="s">
        <v>664</v>
      </c>
      <c r="AA40" s="4" t="s">
        <v>156</v>
      </c>
      <c r="AB40" s="4" t="s">
        <v>665</v>
      </c>
      <c r="AC40" s="4" t="s">
        <v>666</v>
      </c>
      <c r="AD40" s="4" t="s">
        <v>504</v>
      </c>
      <c r="AE40" s="4" t="s">
        <v>667</v>
      </c>
      <c r="AF40" s="4" t="s">
        <v>649</v>
      </c>
      <c r="AG40" s="4" t="s">
        <v>124</v>
      </c>
      <c r="AH40" s="4" t="s">
        <v>649</v>
      </c>
      <c r="AI40" s="4" t="s">
        <v>668</v>
      </c>
      <c r="AJ40" s="4" t="s">
        <v>504</v>
      </c>
      <c r="AK40" s="4" t="s">
        <v>669</v>
      </c>
      <c r="AL40" s="4" t="s">
        <v>552</v>
      </c>
      <c r="AM40" s="4" t="s">
        <v>77</v>
      </c>
      <c r="AN40" s="4" t="s">
        <v>110</v>
      </c>
    </row>
    <row r="41" spans="1:40" x14ac:dyDescent="0.25">
      <c r="A41" s="4" t="s">
        <v>670</v>
      </c>
    </row>
    <row r="42" spans="1:40" x14ac:dyDescent="0.25">
      <c r="A42" s="6" t="s">
        <v>51</v>
      </c>
      <c r="B42" s="4" t="s">
        <v>671</v>
      </c>
      <c r="C42" s="4" t="s">
        <v>672</v>
      </c>
      <c r="D42" s="4" t="s">
        <v>673</v>
      </c>
      <c r="E42" s="4" t="s">
        <v>674</v>
      </c>
      <c r="F42" s="4" t="s">
        <v>675</v>
      </c>
      <c r="G42" s="4" t="s">
        <v>676</v>
      </c>
      <c r="H42" s="4" t="s">
        <v>677</v>
      </c>
      <c r="I42" s="4" t="s">
        <v>678</v>
      </c>
      <c r="J42" s="4" t="s">
        <v>679</v>
      </c>
      <c r="K42" s="4" t="s">
        <v>680</v>
      </c>
      <c r="L42" s="4" t="s">
        <v>681</v>
      </c>
      <c r="M42" s="4" t="s">
        <v>682</v>
      </c>
      <c r="N42" s="4" t="s">
        <v>683</v>
      </c>
      <c r="O42" s="4" t="s">
        <v>684</v>
      </c>
      <c r="P42" s="4" t="s">
        <v>685</v>
      </c>
      <c r="Q42" s="4" t="s">
        <v>453</v>
      </c>
      <c r="R42" s="4" t="s">
        <v>686</v>
      </c>
      <c r="S42" s="4" t="s">
        <v>687</v>
      </c>
      <c r="T42" s="4" t="s">
        <v>688</v>
      </c>
      <c r="U42" s="4" t="s">
        <v>689</v>
      </c>
      <c r="V42" s="4" t="s">
        <v>198</v>
      </c>
      <c r="W42" s="4" t="s">
        <v>690</v>
      </c>
      <c r="X42" s="4" t="s">
        <v>691</v>
      </c>
      <c r="Y42" s="4" t="s">
        <v>692</v>
      </c>
      <c r="Z42" s="4" t="s">
        <v>693</v>
      </c>
      <c r="AA42" s="4" t="s">
        <v>694</v>
      </c>
      <c r="AB42" s="4" t="s">
        <v>695</v>
      </c>
      <c r="AC42" s="4" t="s">
        <v>696</v>
      </c>
      <c r="AD42" s="4" t="s">
        <v>571</v>
      </c>
      <c r="AE42" s="4" t="s">
        <v>697</v>
      </c>
      <c r="AF42" s="4" t="s">
        <v>698</v>
      </c>
      <c r="AG42" s="4" t="s">
        <v>449</v>
      </c>
      <c r="AH42" s="4" t="s">
        <v>699</v>
      </c>
      <c r="AI42" s="4" t="s">
        <v>700</v>
      </c>
      <c r="AJ42" s="4" t="s">
        <v>59</v>
      </c>
      <c r="AK42" s="4" t="s">
        <v>701</v>
      </c>
      <c r="AL42" s="4" t="s">
        <v>702</v>
      </c>
      <c r="AM42" s="4" t="s">
        <v>535</v>
      </c>
      <c r="AN42" s="4" t="s">
        <v>438</v>
      </c>
    </row>
    <row r="43" spans="1:40" x14ac:dyDescent="0.25">
      <c r="A43" s="4" t="s">
        <v>703</v>
      </c>
    </row>
    <row r="44" spans="1:40" x14ac:dyDescent="0.25">
      <c r="A44" s="6" t="s">
        <v>51</v>
      </c>
      <c r="B44" s="4" t="s">
        <v>704</v>
      </c>
      <c r="C44" s="4" t="s">
        <v>705</v>
      </c>
      <c r="D44" s="4" t="s">
        <v>706</v>
      </c>
      <c r="E44" s="4" t="s">
        <v>707</v>
      </c>
      <c r="F44" s="4" t="s">
        <v>708</v>
      </c>
      <c r="G44" s="4" t="s">
        <v>709</v>
      </c>
      <c r="H44" s="4" t="s">
        <v>710</v>
      </c>
      <c r="I44" s="4" t="s">
        <v>711</v>
      </c>
      <c r="J44" s="4" t="s">
        <v>708</v>
      </c>
      <c r="K44" s="4" t="s">
        <v>712</v>
      </c>
      <c r="L44" s="4" t="s">
        <v>713</v>
      </c>
      <c r="M44" s="4" t="s">
        <v>714</v>
      </c>
      <c r="N44" s="4" t="s">
        <v>715</v>
      </c>
      <c r="O44" s="4" t="s">
        <v>716</v>
      </c>
      <c r="P44" s="4" t="s">
        <v>717</v>
      </c>
      <c r="Q44" s="4" t="s">
        <v>106</v>
      </c>
      <c r="R44" s="4" t="s">
        <v>718</v>
      </c>
      <c r="S44" s="4" t="s">
        <v>642</v>
      </c>
      <c r="T44" s="4" t="s">
        <v>719</v>
      </c>
      <c r="U44" s="4" t="s">
        <v>68</v>
      </c>
      <c r="V44" s="4" t="s">
        <v>720</v>
      </c>
      <c r="W44" s="4" t="s">
        <v>721</v>
      </c>
      <c r="X44" s="4" t="s">
        <v>722</v>
      </c>
      <c r="Y44" s="4" t="s">
        <v>723</v>
      </c>
      <c r="Z44" s="4" t="s">
        <v>724</v>
      </c>
      <c r="AA44" s="4" t="s">
        <v>197</v>
      </c>
      <c r="AB44" s="4" t="s">
        <v>725</v>
      </c>
      <c r="AC44" s="4" t="s">
        <v>726</v>
      </c>
      <c r="AD44" s="4" t="s">
        <v>501</v>
      </c>
      <c r="AE44" s="4" t="s">
        <v>727</v>
      </c>
      <c r="AF44" s="4" t="s">
        <v>728</v>
      </c>
      <c r="AG44" s="4" t="s">
        <v>729</v>
      </c>
      <c r="AH44" s="4" t="s">
        <v>730</v>
      </c>
      <c r="AI44" s="4" t="s">
        <v>731</v>
      </c>
      <c r="AJ44" s="4" t="s">
        <v>732</v>
      </c>
      <c r="AK44" s="4" t="s">
        <v>733</v>
      </c>
      <c r="AL44" s="4" t="s">
        <v>734</v>
      </c>
      <c r="AM44" s="4" t="s">
        <v>641</v>
      </c>
      <c r="AN44" s="4" t="s">
        <v>735</v>
      </c>
    </row>
    <row r="45" spans="1:40" x14ac:dyDescent="0.25">
      <c r="A45" s="4" t="s">
        <v>736</v>
      </c>
    </row>
    <row r="46" spans="1:40" x14ac:dyDescent="0.25">
      <c r="A46" s="6" t="s">
        <v>51</v>
      </c>
      <c r="B46" s="4" t="s">
        <v>737</v>
      </c>
      <c r="C46" s="4" t="s">
        <v>738</v>
      </c>
      <c r="D46" s="4" t="s">
        <v>739</v>
      </c>
      <c r="E46" s="4" t="s">
        <v>740</v>
      </c>
      <c r="F46" s="4" t="s">
        <v>651</v>
      </c>
      <c r="G46" s="4" t="s">
        <v>741</v>
      </c>
      <c r="H46" s="4" t="s">
        <v>742</v>
      </c>
      <c r="I46" s="4" t="s">
        <v>743</v>
      </c>
      <c r="J46" s="4" t="s">
        <v>744</v>
      </c>
      <c r="K46" s="4" t="s">
        <v>745</v>
      </c>
      <c r="L46" s="4" t="s">
        <v>746</v>
      </c>
      <c r="M46" s="4" t="s">
        <v>747</v>
      </c>
      <c r="N46" s="4" t="s">
        <v>748</v>
      </c>
      <c r="O46" s="4" t="s">
        <v>749</v>
      </c>
      <c r="P46" s="4" t="s">
        <v>750</v>
      </c>
      <c r="Q46" s="4" t="s">
        <v>751</v>
      </c>
      <c r="R46" s="4" t="s">
        <v>752</v>
      </c>
      <c r="S46" s="4" t="s">
        <v>753</v>
      </c>
      <c r="T46" s="4" t="s">
        <v>754</v>
      </c>
      <c r="U46" s="4" t="s">
        <v>495</v>
      </c>
      <c r="V46" s="4" t="s">
        <v>755</v>
      </c>
      <c r="W46" s="4" t="s">
        <v>756</v>
      </c>
      <c r="X46" s="4" t="s">
        <v>694</v>
      </c>
      <c r="Y46" s="4" t="s">
        <v>757</v>
      </c>
      <c r="Z46" s="4" t="s">
        <v>758</v>
      </c>
      <c r="AA46" s="4" t="s">
        <v>85</v>
      </c>
      <c r="AB46" s="4" t="s">
        <v>759</v>
      </c>
      <c r="AC46" s="4" t="s">
        <v>760</v>
      </c>
      <c r="AD46" s="4" t="s">
        <v>85</v>
      </c>
      <c r="AE46" s="4" t="s">
        <v>761</v>
      </c>
      <c r="AF46" s="4" t="s">
        <v>762</v>
      </c>
      <c r="AG46" s="4" t="s">
        <v>153</v>
      </c>
      <c r="AH46" s="4" t="s">
        <v>763</v>
      </c>
      <c r="AI46" s="4" t="s">
        <v>150</v>
      </c>
      <c r="AJ46" s="4" t="s">
        <v>124</v>
      </c>
      <c r="AK46" s="4" t="s">
        <v>150</v>
      </c>
      <c r="AL46" s="4" t="s">
        <v>529</v>
      </c>
      <c r="AM46" s="4" t="s">
        <v>732</v>
      </c>
      <c r="AN46" s="4" t="s">
        <v>764</v>
      </c>
    </row>
    <row r="47" spans="1:40" x14ac:dyDescent="0.25">
      <c r="A47" s="4" t="s">
        <v>765</v>
      </c>
    </row>
    <row r="48" spans="1:40" x14ac:dyDescent="0.25">
      <c r="A48" s="6" t="s">
        <v>51</v>
      </c>
      <c r="B48" s="4" t="s">
        <v>766</v>
      </c>
      <c r="C48" s="4" t="s">
        <v>767</v>
      </c>
      <c r="D48" s="4" t="s">
        <v>768</v>
      </c>
      <c r="E48" s="4" t="s">
        <v>769</v>
      </c>
      <c r="F48" s="4" t="s">
        <v>770</v>
      </c>
      <c r="G48" s="4" t="s">
        <v>771</v>
      </c>
      <c r="H48" s="4" t="s">
        <v>772</v>
      </c>
      <c r="I48" s="4" t="s">
        <v>773</v>
      </c>
      <c r="J48" s="4" t="s">
        <v>774</v>
      </c>
      <c r="K48" s="4" t="s">
        <v>775</v>
      </c>
      <c r="L48" s="4" t="s">
        <v>776</v>
      </c>
      <c r="M48" s="4" t="s">
        <v>777</v>
      </c>
      <c r="N48" s="4" t="s">
        <v>778</v>
      </c>
      <c r="O48" s="4" t="s">
        <v>779</v>
      </c>
      <c r="P48" s="4" t="s">
        <v>780</v>
      </c>
      <c r="Q48" s="4" t="s">
        <v>781</v>
      </c>
      <c r="R48" s="4" t="s">
        <v>782</v>
      </c>
      <c r="S48" s="4" t="s">
        <v>783</v>
      </c>
      <c r="T48" s="4" t="s">
        <v>784</v>
      </c>
      <c r="U48" s="4" t="s">
        <v>785</v>
      </c>
      <c r="V48" s="4" t="s">
        <v>786</v>
      </c>
      <c r="W48" s="4" t="s">
        <v>787</v>
      </c>
      <c r="X48" s="4" t="s">
        <v>508</v>
      </c>
      <c r="Y48" s="4" t="s">
        <v>788</v>
      </c>
      <c r="Z48" s="4" t="s">
        <v>789</v>
      </c>
      <c r="AA48" s="4" t="s">
        <v>82</v>
      </c>
      <c r="AB48" s="4" t="s">
        <v>790</v>
      </c>
      <c r="AC48" s="4" t="s">
        <v>791</v>
      </c>
      <c r="AD48" s="4" t="s">
        <v>792</v>
      </c>
      <c r="AE48" s="4" t="s">
        <v>793</v>
      </c>
      <c r="AF48" s="4" t="s">
        <v>794</v>
      </c>
      <c r="AG48" s="4" t="s">
        <v>795</v>
      </c>
      <c r="AH48" s="4" t="s">
        <v>796</v>
      </c>
      <c r="AI48" s="4" t="s">
        <v>797</v>
      </c>
      <c r="AJ48" s="4" t="s">
        <v>798</v>
      </c>
      <c r="AK48" s="4" t="s">
        <v>799</v>
      </c>
      <c r="AL48" s="4" t="s">
        <v>800</v>
      </c>
      <c r="AM48" s="4" t="s">
        <v>801</v>
      </c>
      <c r="AN48" s="4" t="s">
        <v>802</v>
      </c>
    </row>
    <row r="49" spans="1:40" x14ac:dyDescent="0.25">
      <c r="A49" s="4" t="s">
        <v>803</v>
      </c>
    </row>
    <row r="50" spans="1:40" x14ac:dyDescent="0.25">
      <c r="A50" s="6" t="s">
        <v>51</v>
      </c>
      <c r="B50" s="4" t="s">
        <v>804</v>
      </c>
      <c r="C50" s="4" t="s">
        <v>805</v>
      </c>
      <c r="D50" s="4" t="s">
        <v>806</v>
      </c>
      <c r="E50" s="4" t="s">
        <v>807</v>
      </c>
      <c r="F50" s="4" t="s">
        <v>808</v>
      </c>
      <c r="G50" s="4" t="s">
        <v>809</v>
      </c>
      <c r="H50" s="4" t="s">
        <v>810</v>
      </c>
      <c r="I50" s="4" t="s">
        <v>711</v>
      </c>
      <c r="J50" s="4" t="s">
        <v>811</v>
      </c>
      <c r="K50" s="4" t="s">
        <v>812</v>
      </c>
      <c r="L50" s="4" t="s">
        <v>538</v>
      </c>
      <c r="M50" s="4" t="s">
        <v>813</v>
      </c>
      <c r="N50" s="4" t="s">
        <v>814</v>
      </c>
      <c r="O50" s="4" t="s">
        <v>815</v>
      </c>
      <c r="P50" s="4" t="s">
        <v>816</v>
      </c>
      <c r="Q50" s="4" t="s">
        <v>817</v>
      </c>
      <c r="R50" s="4" t="s">
        <v>143</v>
      </c>
      <c r="S50" s="4" t="s">
        <v>818</v>
      </c>
      <c r="T50" s="4" t="s">
        <v>819</v>
      </c>
      <c r="U50" s="4" t="s">
        <v>820</v>
      </c>
      <c r="V50" s="4" t="s">
        <v>821</v>
      </c>
      <c r="W50" s="4" t="s">
        <v>822</v>
      </c>
      <c r="X50" s="4" t="s">
        <v>473</v>
      </c>
      <c r="Y50" s="4" t="s">
        <v>823</v>
      </c>
      <c r="Z50" s="4" t="s">
        <v>824</v>
      </c>
      <c r="AA50" s="4" t="s">
        <v>124</v>
      </c>
      <c r="AB50" s="4" t="s">
        <v>824</v>
      </c>
      <c r="AC50" s="4" t="s">
        <v>825</v>
      </c>
      <c r="AD50" s="4" t="s">
        <v>124</v>
      </c>
      <c r="AE50" s="4" t="s">
        <v>825</v>
      </c>
      <c r="AF50" s="4" t="s">
        <v>826</v>
      </c>
      <c r="AG50" s="4" t="s">
        <v>197</v>
      </c>
      <c r="AH50" s="4" t="s">
        <v>827</v>
      </c>
      <c r="AI50" s="4" t="s">
        <v>828</v>
      </c>
      <c r="AJ50" s="4" t="s">
        <v>156</v>
      </c>
      <c r="AK50" s="4" t="s">
        <v>829</v>
      </c>
      <c r="AL50" s="4" t="s">
        <v>142</v>
      </c>
      <c r="AM50" s="4" t="s">
        <v>124</v>
      </c>
      <c r="AN50" s="4" t="s">
        <v>142</v>
      </c>
    </row>
    <row r="51" spans="1:40" x14ac:dyDescent="0.25">
      <c r="A51" s="4" t="s">
        <v>830</v>
      </c>
    </row>
    <row r="52" spans="1:40" x14ac:dyDescent="0.25">
      <c r="A52" s="6" t="s">
        <v>51</v>
      </c>
      <c r="B52" s="4" t="s">
        <v>831</v>
      </c>
      <c r="C52" s="4" t="s">
        <v>832</v>
      </c>
      <c r="D52" s="4" t="s">
        <v>833</v>
      </c>
      <c r="E52" s="4" t="s">
        <v>834</v>
      </c>
      <c r="F52" s="4" t="s">
        <v>835</v>
      </c>
      <c r="G52" s="4" t="s">
        <v>836</v>
      </c>
      <c r="H52" s="4" t="s">
        <v>837</v>
      </c>
      <c r="I52" s="4" t="s">
        <v>838</v>
      </c>
      <c r="J52" s="4" t="s">
        <v>839</v>
      </c>
      <c r="K52" s="4" t="s">
        <v>840</v>
      </c>
      <c r="L52" s="4" t="s">
        <v>841</v>
      </c>
      <c r="M52" s="4" t="s">
        <v>842</v>
      </c>
      <c r="N52" s="4" t="s">
        <v>843</v>
      </c>
      <c r="O52" s="4" t="s">
        <v>844</v>
      </c>
      <c r="P52" s="4" t="s">
        <v>845</v>
      </c>
      <c r="Q52" s="4" t="s">
        <v>846</v>
      </c>
      <c r="R52" s="4" t="s">
        <v>847</v>
      </c>
      <c r="S52" s="4" t="s">
        <v>848</v>
      </c>
      <c r="T52" s="4" t="s">
        <v>849</v>
      </c>
      <c r="U52" s="4" t="s">
        <v>850</v>
      </c>
      <c r="V52" s="4" t="s">
        <v>851</v>
      </c>
      <c r="W52" s="4" t="s">
        <v>852</v>
      </c>
      <c r="X52" s="4" t="s">
        <v>853</v>
      </c>
      <c r="Y52" s="4" t="s">
        <v>854</v>
      </c>
      <c r="Z52" s="4" t="s">
        <v>855</v>
      </c>
      <c r="AA52" s="4" t="s">
        <v>311</v>
      </c>
      <c r="AB52" s="4" t="s">
        <v>856</v>
      </c>
      <c r="AC52" s="4" t="s">
        <v>857</v>
      </c>
      <c r="AD52" s="4" t="s">
        <v>858</v>
      </c>
      <c r="AE52" s="4" t="s">
        <v>859</v>
      </c>
      <c r="AF52" s="4" t="s">
        <v>860</v>
      </c>
      <c r="AG52" s="4" t="s">
        <v>62</v>
      </c>
      <c r="AH52" s="4" t="s">
        <v>861</v>
      </c>
      <c r="AI52" s="4" t="s">
        <v>862</v>
      </c>
      <c r="AJ52" s="4" t="s">
        <v>207</v>
      </c>
      <c r="AK52" s="4" t="s">
        <v>863</v>
      </c>
      <c r="AL52" s="4" t="s">
        <v>864</v>
      </c>
      <c r="AM52" s="4" t="s">
        <v>865</v>
      </c>
      <c r="AN52" s="4" t="s">
        <v>866</v>
      </c>
    </row>
    <row r="53" spans="1:40" x14ac:dyDescent="0.25">
      <c r="A53" s="4" t="s">
        <v>867</v>
      </c>
    </row>
    <row r="54" spans="1:40" x14ac:dyDescent="0.25">
      <c r="A54" s="6" t="s">
        <v>51</v>
      </c>
      <c r="B54" s="4" t="s">
        <v>868</v>
      </c>
      <c r="C54" s="4" t="s">
        <v>869</v>
      </c>
      <c r="D54" s="4" t="s">
        <v>870</v>
      </c>
      <c r="E54" s="4" t="s">
        <v>871</v>
      </c>
      <c r="F54" s="4" t="s">
        <v>872</v>
      </c>
      <c r="G54" s="4" t="s">
        <v>873</v>
      </c>
      <c r="H54" s="4" t="s">
        <v>874</v>
      </c>
      <c r="I54" s="4" t="s">
        <v>875</v>
      </c>
      <c r="J54" s="4" t="s">
        <v>876</v>
      </c>
      <c r="K54" s="4" t="s">
        <v>877</v>
      </c>
      <c r="L54" s="4" t="s">
        <v>878</v>
      </c>
      <c r="M54" s="4" t="s">
        <v>879</v>
      </c>
      <c r="N54" s="4" t="s">
        <v>880</v>
      </c>
      <c r="O54" s="4" t="s">
        <v>881</v>
      </c>
      <c r="P54" s="4" t="s">
        <v>882</v>
      </c>
      <c r="Q54" s="4" t="s">
        <v>883</v>
      </c>
      <c r="R54" s="4" t="s">
        <v>655</v>
      </c>
      <c r="S54" s="4" t="s">
        <v>884</v>
      </c>
      <c r="T54" s="4" t="s">
        <v>885</v>
      </c>
      <c r="U54" s="4" t="s">
        <v>886</v>
      </c>
      <c r="V54" s="4" t="s">
        <v>887</v>
      </c>
      <c r="W54" s="4" t="s">
        <v>888</v>
      </c>
      <c r="X54" s="4" t="s">
        <v>889</v>
      </c>
      <c r="Y54" s="4" t="s">
        <v>890</v>
      </c>
      <c r="Z54" s="4" t="s">
        <v>891</v>
      </c>
      <c r="AA54" s="4" t="s">
        <v>124</v>
      </c>
      <c r="AB54" s="4" t="s">
        <v>891</v>
      </c>
      <c r="AC54" s="4" t="s">
        <v>892</v>
      </c>
      <c r="AD54" s="4" t="s">
        <v>276</v>
      </c>
      <c r="AE54" s="4" t="s">
        <v>893</v>
      </c>
      <c r="AF54" s="4" t="s">
        <v>894</v>
      </c>
      <c r="AG54" s="4" t="s">
        <v>228</v>
      </c>
      <c r="AH54" s="4" t="s">
        <v>895</v>
      </c>
      <c r="AI54" s="4" t="s">
        <v>896</v>
      </c>
      <c r="AJ54" s="4" t="s">
        <v>732</v>
      </c>
      <c r="AK54" s="4" t="s">
        <v>897</v>
      </c>
      <c r="AL54" s="4" t="s">
        <v>215</v>
      </c>
      <c r="AM54" s="4" t="s">
        <v>134</v>
      </c>
      <c r="AN54" s="4" t="s">
        <v>485</v>
      </c>
    </row>
    <row r="55" spans="1:40" x14ac:dyDescent="0.25">
      <c r="A55" s="4" t="s">
        <v>898</v>
      </c>
    </row>
    <row r="56" spans="1:40" x14ac:dyDescent="0.25">
      <c r="A56" s="6" t="s">
        <v>51</v>
      </c>
      <c r="B56" s="4" t="s">
        <v>899</v>
      </c>
      <c r="C56" s="4" t="s">
        <v>900</v>
      </c>
      <c r="D56" s="4" t="s">
        <v>901</v>
      </c>
      <c r="E56" s="4" t="s">
        <v>902</v>
      </c>
      <c r="F56" s="4" t="s">
        <v>903</v>
      </c>
      <c r="G56" s="4" t="s">
        <v>904</v>
      </c>
      <c r="H56" s="4" t="s">
        <v>905</v>
      </c>
      <c r="I56" s="4" t="s">
        <v>906</v>
      </c>
      <c r="J56" s="4" t="s">
        <v>907</v>
      </c>
      <c r="K56" s="4" t="s">
        <v>908</v>
      </c>
      <c r="L56" s="4" t="s">
        <v>909</v>
      </c>
      <c r="M56" s="4" t="s">
        <v>910</v>
      </c>
      <c r="N56" s="4" t="s">
        <v>911</v>
      </c>
      <c r="O56" s="4" t="s">
        <v>825</v>
      </c>
      <c r="P56" s="4" t="s">
        <v>912</v>
      </c>
      <c r="Q56" s="4" t="s">
        <v>913</v>
      </c>
      <c r="R56" s="4" t="s">
        <v>914</v>
      </c>
      <c r="S56" s="4" t="s">
        <v>915</v>
      </c>
      <c r="T56" s="4" t="s">
        <v>916</v>
      </c>
      <c r="U56" s="4" t="s">
        <v>917</v>
      </c>
      <c r="V56" s="4" t="s">
        <v>67</v>
      </c>
      <c r="W56" s="4" t="s">
        <v>918</v>
      </c>
      <c r="X56" s="4" t="s">
        <v>826</v>
      </c>
      <c r="Y56" s="4" t="s">
        <v>919</v>
      </c>
      <c r="Z56" s="4" t="s">
        <v>920</v>
      </c>
      <c r="AA56" s="4" t="s">
        <v>921</v>
      </c>
      <c r="AB56" s="4" t="s">
        <v>922</v>
      </c>
      <c r="AC56" s="4" t="s">
        <v>923</v>
      </c>
      <c r="AD56" s="4" t="s">
        <v>924</v>
      </c>
      <c r="AE56" s="4" t="s">
        <v>925</v>
      </c>
      <c r="AF56" s="4" t="s">
        <v>926</v>
      </c>
      <c r="AG56" s="4" t="s">
        <v>654</v>
      </c>
      <c r="AH56" s="4" t="s">
        <v>927</v>
      </c>
      <c r="AI56" s="4" t="s">
        <v>928</v>
      </c>
      <c r="AJ56" s="4" t="s">
        <v>632</v>
      </c>
      <c r="AK56" s="4" t="s">
        <v>929</v>
      </c>
      <c r="AL56" s="4" t="s">
        <v>930</v>
      </c>
      <c r="AM56" s="4" t="s">
        <v>931</v>
      </c>
      <c r="AN56" s="4" t="s">
        <v>932</v>
      </c>
    </row>
    <row r="57" spans="1:40" x14ac:dyDescent="0.25">
      <c r="A57" s="4" t="s">
        <v>933</v>
      </c>
    </row>
    <row r="58" spans="1:40" x14ac:dyDescent="0.25">
      <c r="A58" s="6" t="s">
        <v>51</v>
      </c>
      <c r="B58" s="4" t="s">
        <v>934</v>
      </c>
      <c r="C58" s="4" t="s">
        <v>935</v>
      </c>
      <c r="D58" s="4" t="s">
        <v>936</v>
      </c>
      <c r="E58" s="4" t="s">
        <v>937</v>
      </c>
      <c r="F58" s="4" t="s">
        <v>938</v>
      </c>
      <c r="G58" s="4" t="s">
        <v>939</v>
      </c>
      <c r="H58" s="4" t="s">
        <v>940</v>
      </c>
      <c r="I58" s="4" t="s">
        <v>941</v>
      </c>
      <c r="J58" s="4" t="s">
        <v>942</v>
      </c>
      <c r="K58" s="4" t="s">
        <v>943</v>
      </c>
      <c r="L58" s="4" t="s">
        <v>944</v>
      </c>
      <c r="M58" s="4" t="s">
        <v>945</v>
      </c>
      <c r="N58" s="4" t="s">
        <v>946</v>
      </c>
      <c r="O58" s="4" t="s">
        <v>947</v>
      </c>
      <c r="P58" s="4" t="s">
        <v>948</v>
      </c>
      <c r="Q58" s="4" t="s">
        <v>949</v>
      </c>
      <c r="R58" s="4" t="s">
        <v>950</v>
      </c>
      <c r="S58" s="4" t="s">
        <v>951</v>
      </c>
      <c r="T58" s="4" t="s">
        <v>664</v>
      </c>
      <c r="U58" s="4" t="s">
        <v>952</v>
      </c>
      <c r="V58" s="4" t="s">
        <v>953</v>
      </c>
      <c r="W58" s="4" t="s">
        <v>954</v>
      </c>
      <c r="X58" s="4" t="s">
        <v>955</v>
      </c>
      <c r="Y58" s="4" t="s">
        <v>956</v>
      </c>
      <c r="Z58" s="4" t="s">
        <v>957</v>
      </c>
      <c r="AA58" s="4" t="s">
        <v>265</v>
      </c>
      <c r="AB58" s="4" t="s">
        <v>958</v>
      </c>
      <c r="AC58" s="4" t="s">
        <v>959</v>
      </c>
      <c r="AD58" s="4" t="s">
        <v>501</v>
      </c>
      <c r="AE58" s="4" t="s">
        <v>960</v>
      </c>
      <c r="AF58" s="4" t="s">
        <v>280</v>
      </c>
      <c r="AG58" s="4" t="s">
        <v>134</v>
      </c>
      <c r="AH58" s="4" t="s">
        <v>961</v>
      </c>
      <c r="AI58" s="4" t="s">
        <v>962</v>
      </c>
      <c r="AJ58" s="4" t="s">
        <v>338</v>
      </c>
      <c r="AK58" s="4" t="s">
        <v>963</v>
      </c>
      <c r="AL58" s="4" t="s">
        <v>964</v>
      </c>
      <c r="AM58" s="4" t="s">
        <v>156</v>
      </c>
      <c r="AN58" s="4" t="s">
        <v>965</v>
      </c>
    </row>
    <row r="59" spans="1:40" x14ac:dyDescent="0.25">
      <c r="A59" s="4" t="s">
        <v>966</v>
      </c>
    </row>
    <row r="60" spans="1:40" x14ac:dyDescent="0.25">
      <c r="A60" s="6" t="s">
        <v>51</v>
      </c>
      <c r="B60" s="4" t="s">
        <v>967</v>
      </c>
      <c r="C60" s="4" t="s">
        <v>968</v>
      </c>
      <c r="D60" s="4" t="s">
        <v>969</v>
      </c>
      <c r="E60" s="4" t="s">
        <v>970</v>
      </c>
      <c r="F60" s="4" t="s">
        <v>971</v>
      </c>
      <c r="G60" s="4" t="s">
        <v>972</v>
      </c>
      <c r="H60" s="4" t="s">
        <v>973</v>
      </c>
      <c r="I60" s="4" t="s">
        <v>974</v>
      </c>
      <c r="J60" s="4" t="s">
        <v>975</v>
      </c>
      <c r="K60" s="4" t="s">
        <v>976</v>
      </c>
      <c r="L60" s="4" t="s">
        <v>953</v>
      </c>
      <c r="M60" s="4" t="s">
        <v>977</v>
      </c>
      <c r="N60" s="4" t="s">
        <v>978</v>
      </c>
      <c r="O60" s="4" t="s">
        <v>979</v>
      </c>
      <c r="P60" s="4" t="s">
        <v>980</v>
      </c>
      <c r="Q60" s="4" t="s">
        <v>64</v>
      </c>
      <c r="R60" s="4" t="s">
        <v>981</v>
      </c>
      <c r="S60" s="4" t="s">
        <v>747</v>
      </c>
      <c r="T60" s="4" t="s">
        <v>982</v>
      </c>
      <c r="U60" s="4" t="s">
        <v>983</v>
      </c>
      <c r="V60" s="4" t="s">
        <v>984</v>
      </c>
      <c r="W60" s="4" t="s">
        <v>985</v>
      </c>
      <c r="X60" s="4" t="s">
        <v>228</v>
      </c>
      <c r="Y60" s="4" t="s">
        <v>986</v>
      </c>
      <c r="Z60" s="4" t="s">
        <v>987</v>
      </c>
      <c r="AA60" s="4" t="s">
        <v>473</v>
      </c>
      <c r="AB60" s="4" t="s">
        <v>988</v>
      </c>
      <c r="AC60" s="4" t="s">
        <v>989</v>
      </c>
      <c r="AD60" s="4" t="s">
        <v>540</v>
      </c>
      <c r="AE60" s="4" t="s">
        <v>990</v>
      </c>
      <c r="AF60" s="4" t="s">
        <v>991</v>
      </c>
      <c r="AG60" s="4" t="s">
        <v>197</v>
      </c>
      <c r="AH60" s="4" t="s">
        <v>992</v>
      </c>
      <c r="AI60" s="4" t="s">
        <v>993</v>
      </c>
      <c r="AJ60" s="4" t="s">
        <v>121</v>
      </c>
      <c r="AK60" s="4" t="s">
        <v>994</v>
      </c>
      <c r="AL60" s="4" t="s">
        <v>995</v>
      </c>
      <c r="AM60" s="4" t="s">
        <v>124</v>
      </c>
      <c r="AN60" s="4" t="s">
        <v>995</v>
      </c>
    </row>
    <row r="61" spans="1:40" x14ac:dyDescent="0.25">
      <c r="A61" s="4" t="s">
        <v>996</v>
      </c>
    </row>
    <row r="62" spans="1:40" x14ac:dyDescent="0.25">
      <c r="A62" s="6" t="s">
        <v>51</v>
      </c>
      <c r="B62" s="4" t="s">
        <v>997</v>
      </c>
      <c r="C62" s="4" t="s">
        <v>998</v>
      </c>
      <c r="D62" s="4" t="s">
        <v>999</v>
      </c>
      <c r="E62" s="4" t="s">
        <v>1000</v>
      </c>
      <c r="F62" s="4" t="s">
        <v>267</v>
      </c>
      <c r="G62" s="4" t="s">
        <v>1001</v>
      </c>
      <c r="H62" s="4" t="s">
        <v>1002</v>
      </c>
      <c r="I62" s="4" t="s">
        <v>124</v>
      </c>
      <c r="J62" s="4" t="s">
        <v>1002</v>
      </c>
      <c r="K62" s="4" t="s">
        <v>1003</v>
      </c>
      <c r="L62" s="4" t="s">
        <v>1004</v>
      </c>
      <c r="M62" s="4" t="s">
        <v>1005</v>
      </c>
      <c r="N62" s="4" t="s">
        <v>138</v>
      </c>
      <c r="O62" s="4" t="s">
        <v>654</v>
      </c>
      <c r="P62" s="4" t="s">
        <v>655</v>
      </c>
      <c r="Q62" s="4" t="s">
        <v>1006</v>
      </c>
      <c r="R62" s="4" t="s">
        <v>1007</v>
      </c>
      <c r="S62" s="4" t="s">
        <v>1008</v>
      </c>
      <c r="T62" s="4" t="s">
        <v>141</v>
      </c>
      <c r="U62" s="4" t="s">
        <v>1009</v>
      </c>
      <c r="V62" s="4" t="s">
        <v>253</v>
      </c>
      <c r="W62" s="4" t="s">
        <v>1010</v>
      </c>
      <c r="X62" s="4" t="s">
        <v>1011</v>
      </c>
      <c r="Y62" s="4" t="s">
        <v>1012</v>
      </c>
      <c r="Z62" s="4" t="s">
        <v>1013</v>
      </c>
      <c r="AA62" s="4" t="s">
        <v>124</v>
      </c>
      <c r="AB62" s="4" t="s">
        <v>1013</v>
      </c>
      <c r="AC62" s="4" t="s">
        <v>1014</v>
      </c>
      <c r="AD62" s="4" t="s">
        <v>77</v>
      </c>
      <c r="AE62" s="4" t="s">
        <v>962</v>
      </c>
      <c r="AF62" s="4" t="s">
        <v>1015</v>
      </c>
      <c r="AG62" s="4" t="s">
        <v>338</v>
      </c>
      <c r="AH62" s="4" t="s">
        <v>505</v>
      </c>
      <c r="AI62" s="4" t="s">
        <v>1006</v>
      </c>
      <c r="AJ62" s="4" t="s">
        <v>1016</v>
      </c>
      <c r="AK62" s="4" t="s">
        <v>643</v>
      </c>
      <c r="AL62" s="4" t="s">
        <v>1017</v>
      </c>
      <c r="AM62" s="4" t="s">
        <v>124</v>
      </c>
      <c r="AN62" s="4" t="s">
        <v>1017</v>
      </c>
    </row>
    <row r="63" spans="1:40" x14ac:dyDescent="0.25">
      <c r="A63" s="4" t="s">
        <v>1018</v>
      </c>
    </row>
    <row r="64" spans="1:40" x14ac:dyDescent="0.25">
      <c r="A64" s="6" t="s">
        <v>51</v>
      </c>
      <c r="B64" s="4" t="s">
        <v>1019</v>
      </c>
      <c r="C64" s="4" t="s">
        <v>294</v>
      </c>
      <c r="D64" s="4" t="s">
        <v>1020</v>
      </c>
      <c r="E64" s="4" t="s">
        <v>1021</v>
      </c>
      <c r="F64" s="4" t="s">
        <v>1022</v>
      </c>
      <c r="G64" s="4" t="s">
        <v>1023</v>
      </c>
      <c r="H64" s="4" t="s">
        <v>1024</v>
      </c>
      <c r="I64" s="4" t="s">
        <v>1025</v>
      </c>
      <c r="J64" s="4" t="s">
        <v>261</v>
      </c>
      <c r="K64" s="4" t="s">
        <v>1026</v>
      </c>
      <c r="L64" s="4" t="s">
        <v>350</v>
      </c>
      <c r="M64" s="4" t="s">
        <v>1027</v>
      </c>
      <c r="N64" s="4" t="s">
        <v>1028</v>
      </c>
      <c r="O64" s="4" t="s">
        <v>1029</v>
      </c>
      <c r="P64" s="4" t="s">
        <v>1030</v>
      </c>
      <c r="Q64" s="4" t="s">
        <v>1031</v>
      </c>
      <c r="R64" s="4" t="s">
        <v>159</v>
      </c>
      <c r="S64" s="4" t="s">
        <v>286</v>
      </c>
      <c r="T64" s="4" t="s">
        <v>1032</v>
      </c>
      <c r="U64" s="4" t="s">
        <v>139</v>
      </c>
      <c r="V64" s="4" t="s">
        <v>1033</v>
      </c>
      <c r="W64" s="4" t="s">
        <v>1034</v>
      </c>
      <c r="X64" s="4" t="s">
        <v>1035</v>
      </c>
      <c r="Y64" s="4" t="s">
        <v>1036</v>
      </c>
      <c r="Z64" s="4" t="s">
        <v>1037</v>
      </c>
      <c r="AA64" s="4" t="s">
        <v>360</v>
      </c>
      <c r="AB64" s="4" t="s">
        <v>1038</v>
      </c>
      <c r="AC64" s="4" t="s">
        <v>1039</v>
      </c>
      <c r="AD64" s="4" t="s">
        <v>290</v>
      </c>
      <c r="AE64" s="4" t="s">
        <v>1040</v>
      </c>
      <c r="AF64" s="4" t="s">
        <v>1041</v>
      </c>
      <c r="AG64" s="4" t="s">
        <v>729</v>
      </c>
      <c r="AH64" s="4" t="s">
        <v>1042</v>
      </c>
      <c r="AI64" s="4" t="s">
        <v>1043</v>
      </c>
      <c r="AJ64" s="4" t="s">
        <v>729</v>
      </c>
      <c r="AK64" s="4" t="s">
        <v>1044</v>
      </c>
      <c r="AL64" s="4" t="s">
        <v>1045</v>
      </c>
      <c r="AM64" s="4" t="s">
        <v>360</v>
      </c>
      <c r="AN64" s="4" t="s">
        <v>1046</v>
      </c>
    </row>
    <row r="65" spans="1:40" x14ac:dyDescent="0.25">
      <c r="A65" s="4" t="s">
        <v>1047</v>
      </c>
    </row>
    <row r="66" spans="1:40" x14ac:dyDescent="0.25">
      <c r="A66" s="6" t="s">
        <v>51</v>
      </c>
      <c r="B66" s="4" t="s">
        <v>1048</v>
      </c>
      <c r="C66" s="4" t="s">
        <v>1049</v>
      </c>
      <c r="D66" s="4" t="s">
        <v>1050</v>
      </c>
      <c r="E66" s="4" t="s">
        <v>1051</v>
      </c>
      <c r="F66" s="4" t="s">
        <v>1052</v>
      </c>
      <c r="G66" s="4" t="s">
        <v>1053</v>
      </c>
      <c r="H66" s="4" t="s">
        <v>747</v>
      </c>
      <c r="I66" s="4" t="s">
        <v>1025</v>
      </c>
      <c r="J66" s="4" t="s">
        <v>1054</v>
      </c>
      <c r="K66" s="4" t="s">
        <v>1055</v>
      </c>
      <c r="L66" s="4" t="s">
        <v>1056</v>
      </c>
      <c r="M66" s="4" t="s">
        <v>1057</v>
      </c>
      <c r="N66" s="4" t="s">
        <v>1058</v>
      </c>
      <c r="O66" s="4" t="s">
        <v>1059</v>
      </c>
      <c r="P66" s="4" t="s">
        <v>643</v>
      </c>
      <c r="Q66" s="4" t="s">
        <v>1060</v>
      </c>
      <c r="R66" s="4" t="s">
        <v>1061</v>
      </c>
      <c r="S66" s="4" t="s">
        <v>141</v>
      </c>
      <c r="T66" s="4" t="s">
        <v>1062</v>
      </c>
      <c r="U66" s="4" t="s">
        <v>1004</v>
      </c>
      <c r="V66" s="4" t="s">
        <v>247</v>
      </c>
      <c r="W66" s="4" t="s">
        <v>1063</v>
      </c>
      <c r="X66" s="4" t="s">
        <v>635</v>
      </c>
      <c r="Y66" s="4" t="s">
        <v>1064</v>
      </c>
      <c r="Z66" s="4" t="s">
        <v>1065</v>
      </c>
      <c r="AA66" s="4" t="s">
        <v>124</v>
      </c>
      <c r="AB66" s="4" t="s">
        <v>1065</v>
      </c>
      <c r="AC66" s="4" t="s">
        <v>1066</v>
      </c>
      <c r="AD66" s="4" t="s">
        <v>124</v>
      </c>
      <c r="AE66" s="4" t="s">
        <v>1066</v>
      </c>
      <c r="AF66" s="4" t="s">
        <v>455</v>
      </c>
      <c r="AG66" s="4" t="s">
        <v>473</v>
      </c>
      <c r="AH66" s="4" t="s">
        <v>1067</v>
      </c>
      <c r="AI66" s="4" t="s">
        <v>1068</v>
      </c>
      <c r="AJ66" s="4" t="s">
        <v>124</v>
      </c>
      <c r="AK66" s="4" t="s">
        <v>1068</v>
      </c>
      <c r="AL66" s="4" t="s">
        <v>1069</v>
      </c>
      <c r="AM66" s="4" t="s">
        <v>711</v>
      </c>
      <c r="AN66" s="4" t="s">
        <v>1070</v>
      </c>
    </row>
    <row r="67" spans="1:40" x14ac:dyDescent="0.25">
      <c r="A67" s="4" t="s">
        <v>1071</v>
      </c>
    </row>
    <row r="68" spans="1:40" x14ac:dyDescent="0.25">
      <c r="A68" s="6" t="s">
        <v>51</v>
      </c>
      <c r="B68" s="4" t="s">
        <v>1072</v>
      </c>
      <c r="C68" s="4" t="s">
        <v>1073</v>
      </c>
      <c r="D68" s="4" t="s">
        <v>1074</v>
      </c>
      <c r="E68" s="4" t="s">
        <v>1075</v>
      </c>
      <c r="F68" s="4" t="s">
        <v>1076</v>
      </c>
      <c r="G68" s="4" t="s">
        <v>1077</v>
      </c>
      <c r="H68" s="4" t="s">
        <v>1078</v>
      </c>
      <c r="I68" s="4" t="s">
        <v>632</v>
      </c>
      <c r="J68" s="4" t="s">
        <v>1079</v>
      </c>
      <c r="K68" s="4" t="s">
        <v>1080</v>
      </c>
      <c r="L68" s="4" t="s">
        <v>881</v>
      </c>
      <c r="M68" s="4" t="s">
        <v>1081</v>
      </c>
      <c r="N68" s="4" t="s">
        <v>1082</v>
      </c>
      <c r="O68" s="4" t="s">
        <v>656</v>
      </c>
      <c r="P68" s="4" t="s">
        <v>1083</v>
      </c>
      <c r="Q68" s="4" t="s">
        <v>1084</v>
      </c>
      <c r="R68" s="4" t="s">
        <v>107</v>
      </c>
      <c r="S68" s="4" t="s">
        <v>631</v>
      </c>
      <c r="T68" s="4" t="s">
        <v>1085</v>
      </c>
      <c r="U68" s="4" t="s">
        <v>1086</v>
      </c>
      <c r="V68" s="4" t="s">
        <v>1087</v>
      </c>
      <c r="W68" s="4" t="s">
        <v>1088</v>
      </c>
      <c r="X68" s="4" t="s">
        <v>137</v>
      </c>
      <c r="Y68" s="4" t="s">
        <v>1089</v>
      </c>
      <c r="Z68" s="4" t="s">
        <v>283</v>
      </c>
      <c r="AA68" s="4" t="s">
        <v>124</v>
      </c>
      <c r="AB68" s="4" t="s">
        <v>283</v>
      </c>
      <c r="AC68" s="4" t="s">
        <v>1090</v>
      </c>
      <c r="AD68" s="4" t="s">
        <v>360</v>
      </c>
      <c r="AE68" s="4" t="s">
        <v>1091</v>
      </c>
      <c r="AF68" s="4" t="s">
        <v>1092</v>
      </c>
      <c r="AG68" s="4" t="s">
        <v>1093</v>
      </c>
      <c r="AH68" s="4" t="s">
        <v>70</v>
      </c>
      <c r="AI68" s="4" t="s">
        <v>1094</v>
      </c>
      <c r="AJ68" s="4" t="s">
        <v>732</v>
      </c>
      <c r="AK68" s="4" t="s">
        <v>1095</v>
      </c>
      <c r="AL68" s="4" t="s">
        <v>177</v>
      </c>
      <c r="AM68" s="4" t="s">
        <v>124</v>
      </c>
      <c r="AN68" s="4" t="s">
        <v>177</v>
      </c>
    </row>
    <row r="69" spans="1:40" x14ac:dyDescent="0.25">
      <c r="A69" s="4" t="s">
        <v>1096</v>
      </c>
    </row>
    <row r="70" spans="1:40" x14ac:dyDescent="0.25">
      <c r="A70" s="6" t="s">
        <v>51</v>
      </c>
      <c r="B70" s="4" t="s">
        <v>1097</v>
      </c>
      <c r="C70" s="4" t="s">
        <v>1098</v>
      </c>
      <c r="D70" s="4" t="s">
        <v>1099</v>
      </c>
      <c r="E70" s="4" t="s">
        <v>1100</v>
      </c>
      <c r="F70" s="4" t="s">
        <v>1101</v>
      </c>
      <c r="G70" s="4" t="s">
        <v>1102</v>
      </c>
      <c r="H70" s="4" t="s">
        <v>1103</v>
      </c>
      <c r="I70" s="4" t="s">
        <v>1104</v>
      </c>
      <c r="J70" s="4" t="s">
        <v>1105</v>
      </c>
      <c r="K70" s="4" t="s">
        <v>1106</v>
      </c>
      <c r="L70" s="4" t="s">
        <v>1107</v>
      </c>
      <c r="M70" s="4" t="s">
        <v>1108</v>
      </c>
      <c r="N70" s="4" t="s">
        <v>1109</v>
      </c>
      <c r="O70" s="4" t="s">
        <v>287</v>
      </c>
      <c r="P70" s="4" t="s">
        <v>1044</v>
      </c>
      <c r="Q70" s="4" t="s">
        <v>246</v>
      </c>
      <c r="R70" s="4" t="s">
        <v>1110</v>
      </c>
      <c r="S70" s="4" t="s">
        <v>1111</v>
      </c>
      <c r="T70" s="4" t="s">
        <v>266</v>
      </c>
      <c r="U70" s="4" t="s">
        <v>1112</v>
      </c>
      <c r="V70" s="4" t="s">
        <v>72</v>
      </c>
      <c r="W70" s="4" t="s">
        <v>1113</v>
      </c>
      <c r="X70" s="4" t="s">
        <v>59</v>
      </c>
      <c r="Y70" s="4" t="s">
        <v>1114</v>
      </c>
      <c r="Z70" s="4" t="s">
        <v>705</v>
      </c>
      <c r="AA70" s="4" t="s">
        <v>124</v>
      </c>
      <c r="AB70" s="4" t="s">
        <v>705</v>
      </c>
      <c r="AC70" s="4" t="s">
        <v>1115</v>
      </c>
      <c r="AD70" s="4" t="s">
        <v>1116</v>
      </c>
      <c r="AE70" s="4" t="s">
        <v>1117</v>
      </c>
      <c r="AF70" s="4" t="s">
        <v>1118</v>
      </c>
      <c r="AG70" s="4" t="s">
        <v>1119</v>
      </c>
      <c r="AH70" s="4" t="s">
        <v>1120</v>
      </c>
      <c r="AI70" s="4" t="s">
        <v>1121</v>
      </c>
      <c r="AJ70" s="4" t="s">
        <v>360</v>
      </c>
      <c r="AK70" s="4" t="s">
        <v>1122</v>
      </c>
      <c r="AL70" s="4" t="s">
        <v>1123</v>
      </c>
      <c r="AM70" s="4" t="s">
        <v>124</v>
      </c>
      <c r="AN70" s="4" t="s">
        <v>1123</v>
      </c>
    </row>
    <row r="71" spans="1:40" x14ac:dyDescent="0.25">
      <c r="A71" s="4" t="s">
        <v>1124</v>
      </c>
    </row>
    <row r="72" spans="1:40" x14ac:dyDescent="0.25">
      <c r="A72" s="6" t="s">
        <v>51</v>
      </c>
      <c r="B72" s="4" t="s">
        <v>1125</v>
      </c>
      <c r="C72" s="4" t="s">
        <v>1126</v>
      </c>
      <c r="D72" s="4" t="s">
        <v>1127</v>
      </c>
      <c r="E72" s="4" t="s">
        <v>1128</v>
      </c>
      <c r="F72" s="4" t="s">
        <v>1122</v>
      </c>
      <c r="G72" s="4" t="s">
        <v>1129</v>
      </c>
      <c r="H72" s="4" t="s">
        <v>1090</v>
      </c>
      <c r="I72" s="4" t="s">
        <v>168</v>
      </c>
      <c r="J72" s="4" t="s">
        <v>526</v>
      </c>
      <c r="K72" s="4" t="s">
        <v>1130</v>
      </c>
      <c r="L72" s="4" t="s">
        <v>798</v>
      </c>
      <c r="M72" s="4" t="s">
        <v>1131</v>
      </c>
      <c r="N72" s="4" t="s">
        <v>1132</v>
      </c>
      <c r="O72" s="4" t="s">
        <v>1133</v>
      </c>
      <c r="P72" s="4" t="s">
        <v>1134</v>
      </c>
      <c r="Q72" s="4" t="s">
        <v>1135</v>
      </c>
      <c r="R72" s="4" t="s">
        <v>1136</v>
      </c>
      <c r="S72" s="4" t="s">
        <v>1137</v>
      </c>
      <c r="T72" s="4" t="s">
        <v>1138</v>
      </c>
      <c r="U72" s="4" t="s">
        <v>1139</v>
      </c>
      <c r="V72" s="4" t="s">
        <v>1140</v>
      </c>
      <c r="W72" s="4" t="s">
        <v>1141</v>
      </c>
      <c r="X72" s="4" t="s">
        <v>188</v>
      </c>
      <c r="Y72" s="4" t="s">
        <v>1142</v>
      </c>
      <c r="Z72" s="4" t="s">
        <v>1143</v>
      </c>
      <c r="AA72" s="4" t="s">
        <v>124</v>
      </c>
      <c r="AB72" s="4" t="s">
        <v>1143</v>
      </c>
      <c r="AC72" s="4" t="s">
        <v>292</v>
      </c>
      <c r="AD72" s="4" t="s">
        <v>124</v>
      </c>
      <c r="AE72" s="4" t="s">
        <v>292</v>
      </c>
      <c r="AF72" s="4" t="s">
        <v>270</v>
      </c>
      <c r="AG72" s="4" t="s">
        <v>338</v>
      </c>
      <c r="AH72" s="4" t="s">
        <v>355</v>
      </c>
      <c r="AI72" s="4" t="s">
        <v>1144</v>
      </c>
      <c r="AJ72" s="4" t="s">
        <v>124</v>
      </c>
      <c r="AK72" s="4" t="s">
        <v>1144</v>
      </c>
      <c r="AL72" s="4" t="s">
        <v>1145</v>
      </c>
      <c r="AM72" s="4" t="s">
        <v>1146</v>
      </c>
      <c r="AN72" s="4" t="s">
        <v>1147</v>
      </c>
    </row>
    <row r="73" spans="1:40" x14ac:dyDescent="0.25">
      <c r="A73" s="4" t="s">
        <v>1148</v>
      </c>
    </row>
    <row r="74" spans="1:40" x14ac:dyDescent="0.25">
      <c r="A74" s="6" t="s">
        <v>51</v>
      </c>
      <c r="B74" s="4" t="s">
        <v>1149</v>
      </c>
      <c r="C74" s="4" t="s">
        <v>1150</v>
      </c>
      <c r="D74" s="4" t="s">
        <v>1151</v>
      </c>
      <c r="E74" s="4" t="s">
        <v>1152</v>
      </c>
      <c r="F74" s="4" t="s">
        <v>1153</v>
      </c>
      <c r="G74" s="4" t="s">
        <v>1154</v>
      </c>
      <c r="H74" s="4" t="s">
        <v>1155</v>
      </c>
      <c r="I74" s="4" t="s">
        <v>74</v>
      </c>
      <c r="J74" s="4" t="s">
        <v>1156</v>
      </c>
      <c r="K74" s="4" t="s">
        <v>1157</v>
      </c>
      <c r="L74" s="4" t="s">
        <v>1140</v>
      </c>
      <c r="M74" s="4" t="s">
        <v>1158</v>
      </c>
      <c r="N74" s="4" t="s">
        <v>1159</v>
      </c>
      <c r="O74" s="4" t="s">
        <v>1160</v>
      </c>
      <c r="P74" s="4" t="s">
        <v>1161</v>
      </c>
      <c r="Q74" s="4" t="s">
        <v>1162</v>
      </c>
      <c r="R74" s="4" t="s">
        <v>738</v>
      </c>
      <c r="S74" s="4" t="s">
        <v>1163</v>
      </c>
      <c r="T74" s="4" t="s">
        <v>1135</v>
      </c>
      <c r="U74" s="4" t="s">
        <v>463</v>
      </c>
      <c r="V74" s="4" t="s">
        <v>858</v>
      </c>
      <c r="W74" s="4" t="s">
        <v>1164</v>
      </c>
      <c r="X74" s="4" t="s">
        <v>1165</v>
      </c>
      <c r="Y74" s="4" t="s">
        <v>1166</v>
      </c>
      <c r="Z74" s="4" t="s">
        <v>1167</v>
      </c>
      <c r="AA74" s="4" t="s">
        <v>241</v>
      </c>
      <c r="AB74" s="4" t="s">
        <v>1168</v>
      </c>
      <c r="AC74" s="4" t="s">
        <v>1169</v>
      </c>
      <c r="AD74" s="4" t="s">
        <v>1170</v>
      </c>
      <c r="AE74" s="4" t="s">
        <v>1171</v>
      </c>
      <c r="AF74" s="4" t="s">
        <v>1172</v>
      </c>
      <c r="AG74" s="4" t="s">
        <v>265</v>
      </c>
      <c r="AH74" s="4" t="s">
        <v>1173</v>
      </c>
      <c r="AI74" s="4" t="s">
        <v>1174</v>
      </c>
      <c r="AJ74" s="4" t="s">
        <v>134</v>
      </c>
      <c r="AK74" s="4" t="s">
        <v>1175</v>
      </c>
      <c r="AL74" s="4" t="s">
        <v>684</v>
      </c>
      <c r="AM74" s="4" t="s">
        <v>124</v>
      </c>
      <c r="AN74" s="4" t="s">
        <v>684</v>
      </c>
    </row>
    <row r="75" spans="1:40" x14ac:dyDescent="0.25">
      <c r="A75" s="4" t="s">
        <v>1176</v>
      </c>
    </row>
    <row r="76" spans="1:40" x14ac:dyDescent="0.25">
      <c r="A76" s="6" t="s">
        <v>51</v>
      </c>
      <c r="B76" s="4" t="s">
        <v>1177</v>
      </c>
      <c r="C76" s="4" t="s">
        <v>1178</v>
      </c>
      <c r="D76" s="4" t="s">
        <v>1179</v>
      </c>
      <c r="E76" s="4" t="s">
        <v>1180</v>
      </c>
      <c r="F76" s="4" t="s">
        <v>1181</v>
      </c>
      <c r="G76" s="4" t="s">
        <v>1182</v>
      </c>
      <c r="H76" s="4" t="s">
        <v>1183</v>
      </c>
      <c r="I76" s="4" t="s">
        <v>1184</v>
      </c>
      <c r="J76" s="4" t="s">
        <v>1185</v>
      </c>
      <c r="K76" s="4" t="s">
        <v>1186</v>
      </c>
      <c r="L76" s="4" t="s">
        <v>1187</v>
      </c>
      <c r="M76" s="4" t="s">
        <v>1188</v>
      </c>
      <c r="N76" s="4" t="s">
        <v>1189</v>
      </c>
      <c r="O76" s="4" t="s">
        <v>1190</v>
      </c>
      <c r="P76" s="4" t="s">
        <v>1191</v>
      </c>
      <c r="Q76" s="4" t="s">
        <v>1192</v>
      </c>
      <c r="R76" s="4" t="s">
        <v>1193</v>
      </c>
      <c r="S76" s="4" t="s">
        <v>1194</v>
      </c>
      <c r="T76" s="4" t="s">
        <v>1195</v>
      </c>
      <c r="U76" s="4" t="s">
        <v>1196</v>
      </c>
      <c r="V76" s="4" t="s">
        <v>1197</v>
      </c>
      <c r="W76" s="4" t="s">
        <v>1198</v>
      </c>
      <c r="X76" s="4" t="s">
        <v>1199</v>
      </c>
      <c r="Y76" s="4" t="s">
        <v>1200</v>
      </c>
      <c r="Z76" s="4" t="s">
        <v>1201</v>
      </c>
      <c r="AA76" s="4" t="s">
        <v>955</v>
      </c>
      <c r="AB76" s="4" t="s">
        <v>1202</v>
      </c>
      <c r="AC76" s="4" t="s">
        <v>1203</v>
      </c>
      <c r="AD76" s="4" t="s">
        <v>1204</v>
      </c>
      <c r="AE76" s="4" t="s">
        <v>1205</v>
      </c>
      <c r="AF76" s="4" t="s">
        <v>1206</v>
      </c>
      <c r="AG76" s="4" t="s">
        <v>820</v>
      </c>
      <c r="AH76" s="4" t="s">
        <v>1207</v>
      </c>
      <c r="AI76" s="4" t="s">
        <v>1208</v>
      </c>
      <c r="AJ76" s="4" t="s">
        <v>1025</v>
      </c>
      <c r="AK76" s="4" t="s">
        <v>1209</v>
      </c>
      <c r="AL76" s="4" t="s">
        <v>1210</v>
      </c>
      <c r="AM76" s="4" t="s">
        <v>538</v>
      </c>
      <c r="AN76" s="4" t="s">
        <v>1211</v>
      </c>
    </row>
    <row r="77" spans="1:40" x14ac:dyDescent="0.25">
      <c r="A77" s="4" t="s">
        <v>1212</v>
      </c>
    </row>
    <row r="78" spans="1:40" x14ac:dyDescent="0.25">
      <c r="A78" s="6" t="s">
        <v>51</v>
      </c>
      <c r="B78" s="4" t="s">
        <v>1213</v>
      </c>
      <c r="C78" s="4" t="s">
        <v>589</v>
      </c>
      <c r="D78" s="4" t="s">
        <v>1214</v>
      </c>
      <c r="E78" s="4" t="s">
        <v>1215</v>
      </c>
      <c r="F78" s="4" t="s">
        <v>1216</v>
      </c>
      <c r="G78" s="4" t="s">
        <v>1217</v>
      </c>
      <c r="H78" s="4" t="s">
        <v>1218</v>
      </c>
      <c r="I78" s="4" t="s">
        <v>228</v>
      </c>
      <c r="J78" s="4" t="s">
        <v>1219</v>
      </c>
      <c r="K78" s="4" t="s">
        <v>1220</v>
      </c>
      <c r="L78" s="4" t="s">
        <v>1221</v>
      </c>
      <c r="M78" s="4" t="s">
        <v>1222</v>
      </c>
      <c r="N78" s="4" t="s">
        <v>1223</v>
      </c>
      <c r="O78" s="4" t="s">
        <v>1224</v>
      </c>
      <c r="P78" s="4" t="s">
        <v>1225</v>
      </c>
      <c r="Q78" s="4" t="s">
        <v>1226</v>
      </c>
      <c r="R78" s="4" t="s">
        <v>1227</v>
      </c>
      <c r="S78" s="4" t="s">
        <v>1228</v>
      </c>
      <c r="T78" s="4" t="s">
        <v>1229</v>
      </c>
      <c r="U78" s="4" t="s">
        <v>288</v>
      </c>
      <c r="V78" s="4" t="s">
        <v>630</v>
      </c>
      <c r="W78" s="4" t="s">
        <v>1230</v>
      </c>
      <c r="X78" s="4" t="s">
        <v>241</v>
      </c>
      <c r="Y78" s="4" t="s">
        <v>1231</v>
      </c>
      <c r="Z78" s="4" t="s">
        <v>1232</v>
      </c>
      <c r="AA78" s="4" t="s">
        <v>124</v>
      </c>
      <c r="AB78" s="4" t="s">
        <v>1232</v>
      </c>
      <c r="AC78" s="4" t="s">
        <v>1233</v>
      </c>
      <c r="AD78" s="4" t="s">
        <v>153</v>
      </c>
      <c r="AE78" s="4" t="s">
        <v>97</v>
      </c>
      <c r="AF78" s="4" t="s">
        <v>1234</v>
      </c>
      <c r="AG78" s="4" t="s">
        <v>85</v>
      </c>
      <c r="AH78" s="4" t="s">
        <v>1235</v>
      </c>
      <c r="AI78" s="4" t="s">
        <v>1236</v>
      </c>
      <c r="AJ78" s="4" t="s">
        <v>732</v>
      </c>
      <c r="AK78" s="4" t="s">
        <v>1237</v>
      </c>
      <c r="AL78" s="4" t="s">
        <v>125</v>
      </c>
      <c r="AM78" s="4" t="s">
        <v>732</v>
      </c>
      <c r="AN78" s="4" t="s">
        <v>1238</v>
      </c>
    </row>
    <row r="79" spans="1:40" x14ac:dyDescent="0.25">
      <c r="A79" s="4" t="s">
        <v>1239</v>
      </c>
    </row>
    <row r="80" spans="1:40" x14ac:dyDescent="0.25">
      <c r="A80" s="6" t="s">
        <v>51</v>
      </c>
      <c r="B80" s="4" t="s">
        <v>1240</v>
      </c>
      <c r="C80" s="4" t="s">
        <v>133</v>
      </c>
      <c r="D80" s="4" t="s">
        <v>1241</v>
      </c>
      <c r="E80" s="4" t="s">
        <v>1242</v>
      </c>
      <c r="F80" s="4" t="s">
        <v>979</v>
      </c>
      <c r="G80" s="4" t="s">
        <v>1243</v>
      </c>
      <c r="H80" s="4" t="s">
        <v>625</v>
      </c>
      <c r="I80" s="4" t="s">
        <v>641</v>
      </c>
      <c r="J80" s="4" t="s">
        <v>1244</v>
      </c>
      <c r="K80" s="4" t="s">
        <v>667</v>
      </c>
      <c r="L80" s="4" t="s">
        <v>1245</v>
      </c>
      <c r="M80" s="4" t="s">
        <v>1246</v>
      </c>
      <c r="N80" s="4" t="s">
        <v>1111</v>
      </c>
      <c r="O80" s="4" t="s">
        <v>1247</v>
      </c>
      <c r="P80" s="4" t="s">
        <v>1248</v>
      </c>
      <c r="Q80" s="4" t="s">
        <v>1249</v>
      </c>
      <c r="R80" s="4" t="s">
        <v>403</v>
      </c>
      <c r="S80" s="4" t="s">
        <v>1086</v>
      </c>
      <c r="T80" s="4" t="s">
        <v>1029</v>
      </c>
      <c r="U80" s="4" t="s">
        <v>1250</v>
      </c>
      <c r="V80" s="4" t="s">
        <v>1251</v>
      </c>
      <c r="W80" s="4" t="s">
        <v>1252</v>
      </c>
      <c r="X80" s="4" t="s">
        <v>256</v>
      </c>
      <c r="Y80" s="4" t="s">
        <v>1253</v>
      </c>
      <c r="Z80" s="4" t="s">
        <v>490</v>
      </c>
      <c r="AA80" s="4" t="s">
        <v>156</v>
      </c>
      <c r="AB80" s="4" t="s">
        <v>1254</v>
      </c>
      <c r="AC80" s="4" t="s">
        <v>1255</v>
      </c>
      <c r="AD80" s="4" t="s">
        <v>1119</v>
      </c>
      <c r="AE80" s="4" t="s">
        <v>1256</v>
      </c>
      <c r="AF80" s="4" t="s">
        <v>816</v>
      </c>
      <c r="AG80" s="4" t="s">
        <v>121</v>
      </c>
      <c r="AH80" s="4" t="s">
        <v>1257</v>
      </c>
      <c r="AI80" s="4" t="s">
        <v>906</v>
      </c>
      <c r="AJ80" s="4" t="s">
        <v>77</v>
      </c>
      <c r="AK80" s="4" t="s">
        <v>1258</v>
      </c>
      <c r="AL80" s="4" t="s">
        <v>1259</v>
      </c>
      <c r="AM80" s="4" t="s">
        <v>124</v>
      </c>
      <c r="AN80" s="4" t="s">
        <v>1259</v>
      </c>
    </row>
    <row r="81" spans="1:40" x14ac:dyDescent="0.25">
      <c r="A81" s="4" t="s">
        <v>1260</v>
      </c>
    </row>
    <row r="82" spans="1:40" x14ac:dyDescent="0.25">
      <c r="A82" s="6" t="s">
        <v>51</v>
      </c>
      <c r="B82" s="4" t="s">
        <v>1261</v>
      </c>
      <c r="C82" s="4" t="s">
        <v>1262</v>
      </c>
      <c r="D82" s="4" t="s">
        <v>1263</v>
      </c>
      <c r="E82" s="4" t="s">
        <v>1264</v>
      </c>
      <c r="F82" s="4" t="s">
        <v>1265</v>
      </c>
      <c r="G82" s="4" t="s">
        <v>1266</v>
      </c>
      <c r="H82" s="4" t="s">
        <v>1267</v>
      </c>
      <c r="I82" s="4" t="s">
        <v>1268</v>
      </c>
      <c r="J82" s="4" t="s">
        <v>1269</v>
      </c>
      <c r="K82" s="4" t="s">
        <v>1270</v>
      </c>
      <c r="L82" s="4" t="s">
        <v>1271</v>
      </c>
      <c r="M82" s="4" t="s">
        <v>1272</v>
      </c>
      <c r="N82" s="4" t="s">
        <v>1273</v>
      </c>
      <c r="O82" s="4" t="s">
        <v>1274</v>
      </c>
      <c r="P82" s="4" t="s">
        <v>1275</v>
      </c>
      <c r="Q82" s="4" t="s">
        <v>1276</v>
      </c>
      <c r="R82" s="4" t="s">
        <v>226</v>
      </c>
      <c r="S82" s="4" t="s">
        <v>1277</v>
      </c>
      <c r="T82" s="4" t="s">
        <v>1278</v>
      </c>
      <c r="U82" s="4" t="s">
        <v>1279</v>
      </c>
      <c r="V82" s="4" t="s">
        <v>465</v>
      </c>
      <c r="W82" s="4" t="s">
        <v>1280</v>
      </c>
      <c r="X82" s="4" t="s">
        <v>1281</v>
      </c>
      <c r="Y82" s="4" t="s">
        <v>1282</v>
      </c>
      <c r="Z82" s="4" t="s">
        <v>1283</v>
      </c>
      <c r="AA82" s="4" t="s">
        <v>1284</v>
      </c>
      <c r="AB82" s="4" t="s">
        <v>1285</v>
      </c>
      <c r="AC82" s="4" t="s">
        <v>1286</v>
      </c>
      <c r="AD82" s="4" t="s">
        <v>1287</v>
      </c>
      <c r="AE82" s="4" t="s">
        <v>1288</v>
      </c>
      <c r="AF82" s="4" t="s">
        <v>1289</v>
      </c>
      <c r="AG82" s="4" t="s">
        <v>517</v>
      </c>
      <c r="AH82" s="4" t="s">
        <v>1290</v>
      </c>
      <c r="AI82" s="4" t="s">
        <v>1291</v>
      </c>
      <c r="AJ82" s="4" t="s">
        <v>1292</v>
      </c>
      <c r="AK82" s="4" t="s">
        <v>1293</v>
      </c>
      <c r="AL82" s="4" t="s">
        <v>1294</v>
      </c>
      <c r="AM82" s="4" t="s">
        <v>659</v>
      </c>
      <c r="AN82" s="4" t="s">
        <v>1295</v>
      </c>
    </row>
    <row r="83" spans="1:40" x14ac:dyDescent="0.25">
      <c r="A83" s="4" t="s">
        <v>1296</v>
      </c>
    </row>
    <row r="84" spans="1:40" x14ac:dyDescent="0.25">
      <c r="A84" s="6" t="s">
        <v>51</v>
      </c>
      <c r="B84" s="4" t="s">
        <v>1297</v>
      </c>
      <c r="C84" s="4" t="s">
        <v>1298</v>
      </c>
      <c r="D84" s="4" t="s">
        <v>1299</v>
      </c>
      <c r="E84" s="4" t="s">
        <v>1300</v>
      </c>
      <c r="F84" s="4" t="s">
        <v>981</v>
      </c>
      <c r="G84" s="4" t="s">
        <v>1301</v>
      </c>
      <c r="H84" s="4" t="s">
        <v>725</v>
      </c>
      <c r="I84" s="4" t="s">
        <v>694</v>
      </c>
      <c r="J84" s="4" t="s">
        <v>1302</v>
      </c>
      <c r="K84" s="4" t="s">
        <v>1303</v>
      </c>
      <c r="L84" s="4" t="s">
        <v>1304</v>
      </c>
      <c r="M84" s="4" t="s">
        <v>1305</v>
      </c>
      <c r="N84" s="4" t="s">
        <v>1002</v>
      </c>
      <c r="O84" s="4" t="s">
        <v>1306</v>
      </c>
      <c r="P84" s="4" t="s">
        <v>1307</v>
      </c>
      <c r="Q84" s="4" t="s">
        <v>348</v>
      </c>
      <c r="R84" s="4" t="s">
        <v>1133</v>
      </c>
      <c r="S84" s="4" t="s">
        <v>906</v>
      </c>
      <c r="T84" s="4" t="s">
        <v>128</v>
      </c>
      <c r="U84" s="4" t="s">
        <v>397</v>
      </c>
      <c r="V84" s="4" t="s">
        <v>1007</v>
      </c>
      <c r="W84" s="4" t="s">
        <v>1308</v>
      </c>
      <c r="X84" s="4" t="s">
        <v>168</v>
      </c>
      <c r="Y84" s="4" t="s">
        <v>1309</v>
      </c>
      <c r="Z84" s="4" t="s">
        <v>624</v>
      </c>
      <c r="AA84" s="4" t="s">
        <v>124</v>
      </c>
      <c r="AB84" s="4" t="s">
        <v>624</v>
      </c>
      <c r="AC84" s="4" t="s">
        <v>357</v>
      </c>
      <c r="AD84" s="4" t="s">
        <v>153</v>
      </c>
      <c r="AE84" s="4" t="s">
        <v>84</v>
      </c>
      <c r="AF84" s="4" t="s">
        <v>1310</v>
      </c>
      <c r="AG84" s="4" t="s">
        <v>504</v>
      </c>
      <c r="AH84" s="4" t="s">
        <v>1311</v>
      </c>
      <c r="AI84" s="4" t="s">
        <v>1312</v>
      </c>
      <c r="AJ84" s="4" t="s">
        <v>1313</v>
      </c>
      <c r="AK84" s="4" t="s">
        <v>1314</v>
      </c>
      <c r="AL84" s="4" t="s">
        <v>1315</v>
      </c>
      <c r="AM84" s="4" t="s">
        <v>1313</v>
      </c>
      <c r="AN84" s="4" t="s">
        <v>1032</v>
      </c>
    </row>
    <row r="85" spans="1:40" x14ac:dyDescent="0.25">
      <c r="A85" s="4" t="s">
        <v>1316</v>
      </c>
    </row>
    <row r="86" spans="1:40" x14ac:dyDescent="0.25">
      <c r="A86" s="6" t="s">
        <v>51</v>
      </c>
      <c r="B86" s="4" t="s">
        <v>1317</v>
      </c>
      <c r="C86" s="4" t="s">
        <v>1318</v>
      </c>
      <c r="D86" s="4" t="s">
        <v>1319</v>
      </c>
      <c r="E86" s="4" t="s">
        <v>1320</v>
      </c>
      <c r="F86" s="4" t="s">
        <v>1321</v>
      </c>
      <c r="G86" s="4" t="s">
        <v>1322</v>
      </c>
      <c r="H86" s="4" t="s">
        <v>1323</v>
      </c>
      <c r="I86" s="4" t="s">
        <v>276</v>
      </c>
      <c r="J86" s="4" t="s">
        <v>483</v>
      </c>
      <c r="K86" s="4" t="s">
        <v>1324</v>
      </c>
      <c r="L86" s="4" t="s">
        <v>1325</v>
      </c>
      <c r="M86" s="4" t="s">
        <v>1326</v>
      </c>
      <c r="N86" s="4" t="s">
        <v>758</v>
      </c>
      <c r="O86" s="4" t="s">
        <v>1146</v>
      </c>
      <c r="P86" s="4" t="s">
        <v>1327</v>
      </c>
      <c r="Q86" s="4" t="s">
        <v>1328</v>
      </c>
      <c r="R86" s="4" t="s">
        <v>1329</v>
      </c>
      <c r="S86" s="4" t="s">
        <v>552</v>
      </c>
      <c r="T86" s="4" t="s">
        <v>1330</v>
      </c>
      <c r="U86" s="4" t="s">
        <v>1331</v>
      </c>
      <c r="V86" s="4" t="s">
        <v>1332</v>
      </c>
      <c r="W86" s="4" t="s">
        <v>594</v>
      </c>
      <c r="X86" s="4" t="s">
        <v>921</v>
      </c>
      <c r="Y86" s="4" t="s">
        <v>1333</v>
      </c>
      <c r="Z86" s="4" t="s">
        <v>1334</v>
      </c>
      <c r="AA86" s="4" t="s">
        <v>124</v>
      </c>
      <c r="AB86" s="4" t="s">
        <v>1334</v>
      </c>
      <c r="AC86" s="4" t="s">
        <v>1335</v>
      </c>
      <c r="AD86" s="4" t="s">
        <v>338</v>
      </c>
      <c r="AE86" s="4" t="s">
        <v>1336</v>
      </c>
      <c r="AF86" s="4" t="s">
        <v>136</v>
      </c>
      <c r="AG86" s="4" t="s">
        <v>1313</v>
      </c>
      <c r="AH86" s="4" t="s">
        <v>452</v>
      </c>
      <c r="AI86" s="4" t="s">
        <v>691</v>
      </c>
      <c r="AJ86" s="4" t="s">
        <v>338</v>
      </c>
      <c r="AK86" s="4" t="s">
        <v>827</v>
      </c>
      <c r="AL86" s="4" t="s">
        <v>981</v>
      </c>
      <c r="AM86" s="4" t="s">
        <v>124</v>
      </c>
      <c r="AN86" s="4" t="s">
        <v>981</v>
      </c>
    </row>
    <row r="87" spans="1:40" x14ac:dyDescent="0.25">
      <c r="A87" s="4" t="s">
        <v>1337</v>
      </c>
    </row>
    <row r="88" spans="1:40" x14ac:dyDescent="0.25">
      <c r="A88" s="6" t="s">
        <v>51</v>
      </c>
      <c r="B88" s="4" t="s">
        <v>1338</v>
      </c>
      <c r="C88" s="4" t="s">
        <v>1339</v>
      </c>
      <c r="D88" s="4" t="s">
        <v>1340</v>
      </c>
      <c r="E88" s="4" t="s">
        <v>1341</v>
      </c>
      <c r="F88" s="4" t="s">
        <v>1342</v>
      </c>
      <c r="G88" s="4" t="s">
        <v>1343</v>
      </c>
      <c r="H88" s="4" t="s">
        <v>1344</v>
      </c>
      <c r="I88" s="4" t="s">
        <v>1345</v>
      </c>
      <c r="J88" s="4" t="s">
        <v>1346</v>
      </c>
      <c r="K88" s="4" t="s">
        <v>1347</v>
      </c>
      <c r="L88" s="4" t="s">
        <v>1348</v>
      </c>
      <c r="M88" s="4" t="s">
        <v>149</v>
      </c>
      <c r="N88" s="4" t="s">
        <v>1349</v>
      </c>
      <c r="O88" s="4" t="s">
        <v>649</v>
      </c>
      <c r="P88" s="4" t="s">
        <v>1235</v>
      </c>
      <c r="Q88" s="4" t="s">
        <v>1350</v>
      </c>
      <c r="R88" s="4" t="s">
        <v>642</v>
      </c>
      <c r="S88" s="4" t="s">
        <v>653</v>
      </c>
      <c r="T88" s="4" t="s">
        <v>125</v>
      </c>
      <c r="U88" s="4" t="s">
        <v>643</v>
      </c>
      <c r="V88" s="4" t="s">
        <v>1351</v>
      </c>
      <c r="W88" s="4" t="s">
        <v>1352</v>
      </c>
      <c r="X88" s="4" t="s">
        <v>531</v>
      </c>
      <c r="Y88" s="4" t="s">
        <v>1353</v>
      </c>
      <c r="Z88" s="4" t="s">
        <v>1354</v>
      </c>
      <c r="AA88" s="4" t="s">
        <v>540</v>
      </c>
      <c r="AB88" s="4" t="s">
        <v>1355</v>
      </c>
      <c r="AC88" s="4" t="s">
        <v>1356</v>
      </c>
      <c r="AD88" s="4" t="s">
        <v>1306</v>
      </c>
      <c r="AE88" s="4" t="s">
        <v>1357</v>
      </c>
      <c r="AF88" s="4" t="s">
        <v>1358</v>
      </c>
      <c r="AG88" s="4" t="s">
        <v>540</v>
      </c>
      <c r="AH88" s="4" t="s">
        <v>1359</v>
      </c>
      <c r="AI88" s="4" t="s">
        <v>419</v>
      </c>
      <c r="AJ88" s="4" t="s">
        <v>356</v>
      </c>
      <c r="AK88" s="4" t="s">
        <v>195</v>
      </c>
      <c r="AL88" s="4" t="s">
        <v>1360</v>
      </c>
      <c r="AM88" s="4" t="s">
        <v>473</v>
      </c>
      <c r="AN88" s="4" t="s">
        <v>1361</v>
      </c>
    </row>
    <row r="89" spans="1:40" x14ac:dyDescent="0.25">
      <c r="A89" s="4" t="s">
        <v>1362</v>
      </c>
    </row>
    <row r="90" spans="1:40" x14ac:dyDescent="0.25">
      <c r="A90" s="6" t="s">
        <v>51</v>
      </c>
      <c r="B90" s="4" t="s">
        <v>1363</v>
      </c>
      <c r="C90" s="4" t="s">
        <v>1066</v>
      </c>
      <c r="D90" s="4" t="s">
        <v>1364</v>
      </c>
      <c r="E90" s="4" t="s">
        <v>1365</v>
      </c>
      <c r="F90" s="4" t="s">
        <v>1366</v>
      </c>
      <c r="G90" s="4" t="s">
        <v>1367</v>
      </c>
      <c r="H90" s="4" t="s">
        <v>1368</v>
      </c>
      <c r="I90" s="4" t="s">
        <v>121</v>
      </c>
      <c r="J90" s="4" t="s">
        <v>1369</v>
      </c>
      <c r="K90" s="4" t="s">
        <v>1370</v>
      </c>
      <c r="L90" s="4" t="s">
        <v>147</v>
      </c>
      <c r="M90" s="4" t="s">
        <v>1371</v>
      </c>
      <c r="N90" s="4" t="s">
        <v>1372</v>
      </c>
      <c r="O90" s="4" t="s">
        <v>400</v>
      </c>
      <c r="P90" s="4" t="s">
        <v>1373</v>
      </c>
      <c r="Q90" s="4" t="s">
        <v>1374</v>
      </c>
      <c r="R90" s="4" t="s">
        <v>287</v>
      </c>
      <c r="S90" s="4" t="s">
        <v>1002</v>
      </c>
      <c r="T90" s="4" t="s">
        <v>1375</v>
      </c>
      <c r="U90" s="4" t="s">
        <v>180</v>
      </c>
      <c r="V90" s="4" t="s">
        <v>1376</v>
      </c>
      <c r="W90" s="4" t="s">
        <v>1377</v>
      </c>
      <c r="X90" s="4" t="s">
        <v>74</v>
      </c>
      <c r="Y90" s="4" t="s">
        <v>1378</v>
      </c>
      <c r="Z90" s="4" t="s">
        <v>1379</v>
      </c>
      <c r="AA90" s="4" t="s">
        <v>124</v>
      </c>
      <c r="AB90" s="4" t="s">
        <v>1379</v>
      </c>
      <c r="AC90" s="4" t="s">
        <v>1121</v>
      </c>
      <c r="AD90" s="4" t="s">
        <v>82</v>
      </c>
      <c r="AE90" s="4" t="s">
        <v>1380</v>
      </c>
      <c r="AF90" s="4" t="s">
        <v>1381</v>
      </c>
      <c r="AG90" s="4" t="s">
        <v>153</v>
      </c>
      <c r="AH90" s="4" t="s">
        <v>1382</v>
      </c>
      <c r="AI90" s="4" t="s">
        <v>1383</v>
      </c>
      <c r="AJ90" s="4" t="s">
        <v>124</v>
      </c>
      <c r="AK90" s="4" t="s">
        <v>1383</v>
      </c>
      <c r="AL90" s="4" t="s">
        <v>1384</v>
      </c>
      <c r="AM90" s="4" t="s">
        <v>134</v>
      </c>
      <c r="AN90" s="4" t="s">
        <v>1385</v>
      </c>
    </row>
    <row r="91" spans="1:40" x14ac:dyDescent="0.25">
      <c r="A91" s="4" t="s">
        <v>1386</v>
      </c>
    </row>
    <row r="92" spans="1:40" x14ac:dyDescent="0.25">
      <c r="A92" s="6" t="s">
        <v>51</v>
      </c>
      <c r="B92" s="4" t="s">
        <v>1387</v>
      </c>
      <c r="C92" s="4" t="s">
        <v>1388</v>
      </c>
      <c r="D92" s="4" t="s">
        <v>1389</v>
      </c>
      <c r="E92" s="4" t="s">
        <v>1390</v>
      </c>
      <c r="F92" s="4" t="s">
        <v>157</v>
      </c>
      <c r="G92" s="4" t="s">
        <v>419</v>
      </c>
      <c r="H92" s="4" t="s">
        <v>1330</v>
      </c>
      <c r="I92" s="4" t="s">
        <v>88</v>
      </c>
      <c r="J92" s="4" t="s">
        <v>631</v>
      </c>
      <c r="K92" s="4" t="s">
        <v>1060</v>
      </c>
      <c r="L92" s="4" t="s">
        <v>321</v>
      </c>
      <c r="M92" s="4" t="s">
        <v>751</v>
      </c>
      <c r="N92" s="4" t="s">
        <v>142</v>
      </c>
      <c r="O92" s="4" t="s">
        <v>1104</v>
      </c>
      <c r="P92" s="4" t="s">
        <v>101</v>
      </c>
      <c r="Q92" s="4" t="s">
        <v>1391</v>
      </c>
      <c r="R92" s="4" t="s">
        <v>1392</v>
      </c>
      <c r="S92" s="4" t="s">
        <v>1331</v>
      </c>
      <c r="T92" s="4" t="s">
        <v>182</v>
      </c>
      <c r="U92" s="4" t="s">
        <v>820</v>
      </c>
      <c r="V92" s="4" t="s">
        <v>1056</v>
      </c>
      <c r="W92" s="4" t="s">
        <v>1393</v>
      </c>
      <c r="X92" s="4" t="s">
        <v>694</v>
      </c>
      <c r="Y92" s="4" t="s">
        <v>1394</v>
      </c>
      <c r="Z92" s="4" t="s">
        <v>1395</v>
      </c>
      <c r="AA92" s="4" t="s">
        <v>124</v>
      </c>
      <c r="AB92" s="4" t="s">
        <v>1395</v>
      </c>
      <c r="AC92" s="4" t="s">
        <v>1327</v>
      </c>
      <c r="AD92" s="4" t="s">
        <v>732</v>
      </c>
      <c r="AE92" s="4" t="s">
        <v>1396</v>
      </c>
      <c r="AF92" s="4" t="s">
        <v>1397</v>
      </c>
      <c r="AG92" s="4" t="s">
        <v>338</v>
      </c>
      <c r="AH92" s="4" t="s">
        <v>631</v>
      </c>
      <c r="AI92" s="4" t="s">
        <v>1398</v>
      </c>
      <c r="AJ92" s="4" t="s">
        <v>85</v>
      </c>
      <c r="AK92" s="4" t="s">
        <v>1399</v>
      </c>
      <c r="AL92" s="4" t="s">
        <v>1400</v>
      </c>
      <c r="AM92" s="4" t="s">
        <v>77</v>
      </c>
      <c r="AN92" s="4" t="s">
        <v>1401</v>
      </c>
    </row>
    <row r="93" spans="1:40" x14ac:dyDescent="0.25">
      <c r="A93" s="4" t="s">
        <v>1402</v>
      </c>
    </row>
    <row r="94" spans="1:40" x14ac:dyDescent="0.25">
      <c r="A94" s="6" t="s">
        <v>51</v>
      </c>
      <c r="B94" s="4" t="s">
        <v>1403</v>
      </c>
      <c r="C94" s="4" t="s">
        <v>238</v>
      </c>
      <c r="D94" s="4" t="s">
        <v>1404</v>
      </c>
      <c r="E94" s="4" t="s">
        <v>1405</v>
      </c>
      <c r="F94" s="4" t="s">
        <v>1406</v>
      </c>
      <c r="G94" s="4" t="s">
        <v>1407</v>
      </c>
      <c r="H94" s="4" t="s">
        <v>1408</v>
      </c>
      <c r="I94" s="4" t="s">
        <v>1116</v>
      </c>
      <c r="J94" s="4" t="s">
        <v>1409</v>
      </c>
      <c r="K94" s="4" t="s">
        <v>1410</v>
      </c>
      <c r="L94" s="4" t="s">
        <v>1411</v>
      </c>
      <c r="M94" s="4" t="s">
        <v>1043</v>
      </c>
      <c r="N94" s="4" t="s">
        <v>1412</v>
      </c>
      <c r="O94" s="4" t="s">
        <v>491</v>
      </c>
      <c r="P94" s="4" t="s">
        <v>1311</v>
      </c>
      <c r="Q94" s="4" t="s">
        <v>1413</v>
      </c>
      <c r="R94" s="4" t="s">
        <v>1414</v>
      </c>
      <c r="S94" s="4" t="s">
        <v>944</v>
      </c>
      <c r="T94" s="4" t="s">
        <v>1415</v>
      </c>
      <c r="U94" s="4" t="s">
        <v>65</v>
      </c>
      <c r="V94" s="4" t="s">
        <v>1416</v>
      </c>
      <c r="W94" s="4" t="s">
        <v>1417</v>
      </c>
      <c r="X94" s="4" t="s">
        <v>732</v>
      </c>
      <c r="Y94" s="4" t="s">
        <v>1418</v>
      </c>
      <c r="Z94" s="4" t="s">
        <v>1101</v>
      </c>
      <c r="AA94" s="4" t="s">
        <v>124</v>
      </c>
      <c r="AB94" s="4" t="s">
        <v>1101</v>
      </c>
      <c r="AC94" s="4" t="s">
        <v>1419</v>
      </c>
      <c r="AD94" s="4" t="s">
        <v>153</v>
      </c>
      <c r="AE94" s="4" t="s">
        <v>1420</v>
      </c>
      <c r="AF94" s="4" t="s">
        <v>1421</v>
      </c>
      <c r="AG94" s="4" t="s">
        <v>711</v>
      </c>
      <c r="AH94" s="4" t="s">
        <v>1147</v>
      </c>
      <c r="AI94" s="4" t="s">
        <v>1422</v>
      </c>
      <c r="AJ94" s="4" t="s">
        <v>124</v>
      </c>
      <c r="AK94" s="4" t="s">
        <v>1422</v>
      </c>
      <c r="AL94" s="4" t="s">
        <v>506</v>
      </c>
      <c r="AM94" s="4" t="s">
        <v>124</v>
      </c>
      <c r="AN94" s="4" t="s">
        <v>506</v>
      </c>
    </row>
    <row r="95" spans="1:40" x14ac:dyDescent="0.25">
      <c r="A95" s="4" t="s">
        <v>1423</v>
      </c>
    </row>
    <row r="96" spans="1:40" x14ac:dyDescent="0.25">
      <c r="A96" s="6" t="s">
        <v>51</v>
      </c>
      <c r="B96" s="4" t="s">
        <v>1424</v>
      </c>
      <c r="C96" s="4" t="s">
        <v>1425</v>
      </c>
      <c r="D96" s="4" t="s">
        <v>1426</v>
      </c>
      <c r="E96" s="4" t="s">
        <v>1427</v>
      </c>
      <c r="F96" s="4" t="s">
        <v>1428</v>
      </c>
      <c r="G96" s="4" t="s">
        <v>1429</v>
      </c>
      <c r="H96" s="4" t="s">
        <v>1430</v>
      </c>
      <c r="I96" s="4" t="s">
        <v>107</v>
      </c>
      <c r="J96" s="4" t="s">
        <v>1431</v>
      </c>
      <c r="K96" s="4" t="s">
        <v>1432</v>
      </c>
      <c r="L96" s="4" t="s">
        <v>643</v>
      </c>
      <c r="M96" s="4" t="s">
        <v>1433</v>
      </c>
      <c r="N96" s="4" t="s">
        <v>1434</v>
      </c>
      <c r="O96" s="4" t="s">
        <v>1435</v>
      </c>
      <c r="P96" s="4" t="s">
        <v>1436</v>
      </c>
      <c r="Q96" s="4" t="s">
        <v>1437</v>
      </c>
      <c r="R96" s="4" t="s">
        <v>1420</v>
      </c>
      <c r="S96" s="4" t="s">
        <v>86</v>
      </c>
      <c r="T96" s="4" t="s">
        <v>1438</v>
      </c>
      <c r="U96" s="4" t="s">
        <v>266</v>
      </c>
      <c r="V96" s="4" t="s">
        <v>1439</v>
      </c>
      <c r="W96" s="4" t="s">
        <v>1440</v>
      </c>
      <c r="X96" s="4" t="s">
        <v>1441</v>
      </c>
      <c r="Y96" s="4" t="s">
        <v>1442</v>
      </c>
      <c r="Z96" s="4" t="s">
        <v>1443</v>
      </c>
      <c r="AA96" s="4" t="s">
        <v>1444</v>
      </c>
      <c r="AB96" s="4" t="s">
        <v>1445</v>
      </c>
      <c r="AC96" s="4" t="s">
        <v>1446</v>
      </c>
      <c r="AD96" s="4" t="s">
        <v>654</v>
      </c>
      <c r="AE96" s="4" t="s">
        <v>1447</v>
      </c>
      <c r="AF96" s="4" t="s">
        <v>740</v>
      </c>
      <c r="AG96" s="4" t="s">
        <v>290</v>
      </c>
      <c r="AH96" s="4" t="s">
        <v>1448</v>
      </c>
      <c r="AI96" s="4" t="s">
        <v>1449</v>
      </c>
      <c r="AJ96" s="4" t="s">
        <v>501</v>
      </c>
      <c r="AK96" s="4" t="s">
        <v>1450</v>
      </c>
      <c r="AL96" s="4" t="s">
        <v>475</v>
      </c>
      <c r="AM96" s="4" t="s">
        <v>729</v>
      </c>
      <c r="AN96" s="4" t="s">
        <v>1451</v>
      </c>
    </row>
    <row r="97" spans="1:40" x14ac:dyDescent="0.25">
      <c r="A97" s="4" t="s">
        <v>1452</v>
      </c>
    </row>
    <row r="98" spans="1:40" x14ac:dyDescent="0.25">
      <c r="A98" s="6" t="s">
        <v>51</v>
      </c>
      <c r="B98" s="4" t="s">
        <v>920</v>
      </c>
      <c r="C98" s="4" t="s">
        <v>1453</v>
      </c>
      <c r="D98" s="4" t="s">
        <v>1454</v>
      </c>
      <c r="E98" s="4" t="s">
        <v>1455</v>
      </c>
      <c r="F98" s="4" t="s">
        <v>666</v>
      </c>
      <c r="G98" s="4" t="s">
        <v>537</v>
      </c>
      <c r="H98" s="4" t="s">
        <v>246</v>
      </c>
      <c r="I98" s="4" t="s">
        <v>1016</v>
      </c>
      <c r="J98" s="4" t="s">
        <v>1456</v>
      </c>
      <c r="K98" s="4" t="s">
        <v>1457</v>
      </c>
      <c r="L98" s="4" t="s">
        <v>1458</v>
      </c>
      <c r="M98" s="4" t="s">
        <v>1459</v>
      </c>
      <c r="N98" s="4" t="s">
        <v>1460</v>
      </c>
      <c r="O98" s="4" t="s">
        <v>468</v>
      </c>
      <c r="P98" s="4" t="s">
        <v>1385</v>
      </c>
      <c r="Q98" s="4" t="s">
        <v>1461</v>
      </c>
      <c r="R98" s="4" t="s">
        <v>1462</v>
      </c>
      <c r="S98" s="4" t="s">
        <v>1136</v>
      </c>
      <c r="T98" s="4" t="s">
        <v>157</v>
      </c>
      <c r="U98" s="4" t="s">
        <v>1463</v>
      </c>
      <c r="V98" s="4" t="s">
        <v>1087</v>
      </c>
      <c r="W98" s="4" t="s">
        <v>797</v>
      </c>
      <c r="X98" s="4" t="s">
        <v>59</v>
      </c>
      <c r="Y98" s="4" t="s">
        <v>1464</v>
      </c>
      <c r="Z98" s="4" t="s">
        <v>485</v>
      </c>
      <c r="AA98" s="4" t="s">
        <v>711</v>
      </c>
      <c r="AB98" s="4" t="s">
        <v>1465</v>
      </c>
      <c r="AC98" s="4" t="s">
        <v>1232</v>
      </c>
      <c r="AD98" s="4" t="s">
        <v>743</v>
      </c>
      <c r="AE98" s="4" t="s">
        <v>1466</v>
      </c>
      <c r="AF98" s="4" t="s">
        <v>1382</v>
      </c>
      <c r="AG98" s="4" t="s">
        <v>497</v>
      </c>
      <c r="AH98" s="4" t="s">
        <v>1467</v>
      </c>
      <c r="AI98" s="4" t="s">
        <v>1468</v>
      </c>
      <c r="AJ98" s="4" t="s">
        <v>732</v>
      </c>
      <c r="AK98" s="4" t="s">
        <v>1469</v>
      </c>
      <c r="AL98" s="4" t="s">
        <v>642</v>
      </c>
      <c r="AM98" s="4" t="s">
        <v>338</v>
      </c>
      <c r="AN98" s="4" t="s">
        <v>814</v>
      </c>
    </row>
    <row r="99" spans="1:40" x14ac:dyDescent="0.25">
      <c r="A99" s="4" t="s">
        <v>1470</v>
      </c>
    </row>
    <row r="100" spans="1:40" x14ac:dyDescent="0.25">
      <c r="A100" s="6" t="s">
        <v>51</v>
      </c>
      <c r="B100" s="4" t="s">
        <v>1471</v>
      </c>
      <c r="C100" s="4" t="s">
        <v>1472</v>
      </c>
      <c r="D100" s="4" t="s">
        <v>1473</v>
      </c>
      <c r="E100" s="4" t="s">
        <v>1474</v>
      </c>
      <c r="F100" s="4" t="s">
        <v>1475</v>
      </c>
      <c r="G100" s="4" t="s">
        <v>1476</v>
      </c>
      <c r="H100" s="4" t="s">
        <v>1477</v>
      </c>
      <c r="I100" s="4" t="s">
        <v>1478</v>
      </c>
      <c r="J100" s="4" t="s">
        <v>1479</v>
      </c>
      <c r="K100" s="4" t="s">
        <v>1480</v>
      </c>
      <c r="L100" s="4" t="s">
        <v>1481</v>
      </c>
      <c r="M100" s="4" t="s">
        <v>1482</v>
      </c>
      <c r="N100" s="4" t="s">
        <v>1483</v>
      </c>
      <c r="O100" s="4" t="s">
        <v>1484</v>
      </c>
      <c r="P100" s="4" t="s">
        <v>1485</v>
      </c>
      <c r="Q100" s="4" t="s">
        <v>1486</v>
      </c>
      <c r="R100" s="4" t="s">
        <v>1487</v>
      </c>
      <c r="S100" s="4" t="s">
        <v>1488</v>
      </c>
      <c r="T100" s="4" t="s">
        <v>1489</v>
      </c>
      <c r="U100" s="4" t="s">
        <v>1490</v>
      </c>
      <c r="V100" s="4" t="s">
        <v>1491</v>
      </c>
      <c r="W100" s="4" t="s">
        <v>1492</v>
      </c>
      <c r="X100" s="4" t="s">
        <v>1493</v>
      </c>
      <c r="Y100" s="4" t="s">
        <v>1494</v>
      </c>
      <c r="Z100" s="4" t="s">
        <v>1495</v>
      </c>
      <c r="AA100" s="4" t="s">
        <v>1496</v>
      </c>
      <c r="AB100" s="4" t="s">
        <v>1497</v>
      </c>
      <c r="AC100" s="4" t="s">
        <v>1498</v>
      </c>
      <c r="AD100" s="4" t="s">
        <v>500</v>
      </c>
      <c r="AE100" s="4" t="s">
        <v>1499</v>
      </c>
      <c r="AF100" s="4" t="s">
        <v>1500</v>
      </c>
      <c r="AG100" s="4" t="s">
        <v>1501</v>
      </c>
      <c r="AH100" s="4" t="s">
        <v>1502</v>
      </c>
      <c r="AI100" s="4" t="s">
        <v>1503</v>
      </c>
      <c r="AJ100" s="4" t="s">
        <v>1504</v>
      </c>
      <c r="AK100" s="4" t="s">
        <v>1505</v>
      </c>
      <c r="AL100" s="4" t="s">
        <v>1506</v>
      </c>
      <c r="AM100" s="4" t="s">
        <v>1496</v>
      </c>
      <c r="AN100" s="4" t="s">
        <v>1507</v>
      </c>
    </row>
    <row r="101" spans="1:40" x14ac:dyDescent="0.25">
      <c r="A101" s="4" t="s">
        <v>1508</v>
      </c>
    </row>
    <row r="102" spans="1:40" x14ac:dyDescent="0.25">
      <c r="A102" s="6" t="s">
        <v>51</v>
      </c>
      <c r="B102" s="4" t="s">
        <v>1509</v>
      </c>
      <c r="C102" s="4" t="s">
        <v>1510</v>
      </c>
      <c r="D102" s="4" t="s">
        <v>1511</v>
      </c>
      <c r="E102" s="4" t="s">
        <v>1512</v>
      </c>
      <c r="F102" s="4" t="s">
        <v>1513</v>
      </c>
      <c r="G102" s="4" t="s">
        <v>1514</v>
      </c>
      <c r="H102" s="4" t="s">
        <v>1515</v>
      </c>
      <c r="I102" s="4" t="s">
        <v>1017</v>
      </c>
      <c r="J102" s="4" t="s">
        <v>1516</v>
      </c>
      <c r="K102" s="4" t="s">
        <v>1517</v>
      </c>
      <c r="L102" s="4" t="s">
        <v>1518</v>
      </c>
      <c r="M102" s="4" t="s">
        <v>1519</v>
      </c>
      <c r="N102" s="4" t="s">
        <v>1520</v>
      </c>
      <c r="O102" s="4" t="s">
        <v>785</v>
      </c>
      <c r="P102" s="4" t="s">
        <v>1521</v>
      </c>
      <c r="Q102" s="4" t="s">
        <v>1522</v>
      </c>
      <c r="R102" s="4" t="s">
        <v>1523</v>
      </c>
      <c r="S102" s="4" t="s">
        <v>1524</v>
      </c>
      <c r="T102" s="4" t="s">
        <v>1525</v>
      </c>
      <c r="U102" s="4" t="s">
        <v>1233</v>
      </c>
      <c r="V102" s="4" t="s">
        <v>1526</v>
      </c>
      <c r="W102" s="4" t="s">
        <v>1527</v>
      </c>
      <c r="X102" s="4" t="s">
        <v>1376</v>
      </c>
      <c r="Y102" s="4" t="s">
        <v>1528</v>
      </c>
      <c r="Z102" s="4" t="s">
        <v>1529</v>
      </c>
      <c r="AA102" s="4" t="s">
        <v>74</v>
      </c>
      <c r="AB102" s="4" t="s">
        <v>1530</v>
      </c>
      <c r="AC102" s="4" t="s">
        <v>1531</v>
      </c>
      <c r="AD102" s="4" t="s">
        <v>795</v>
      </c>
      <c r="AE102" s="4" t="s">
        <v>1532</v>
      </c>
      <c r="AF102" s="4" t="s">
        <v>1533</v>
      </c>
      <c r="AG102" s="4" t="s">
        <v>137</v>
      </c>
      <c r="AH102" s="4" t="s">
        <v>1534</v>
      </c>
      <c r="AI102" s="4" t="s">
        <v>1535</v>
      </c>
      <c r="AJ102" s="4" t="s">
        <v>435</v>
      </c>
      <c r="AK102" s="4" t="s">
        <v>1536</v>
      </c>
      <c r="AL102" s="4" t="s">
        <v>1537</v>
      </c>
      <c r="AM102" s="4" t="s">
        <v>276</v>
      </c>
      <c r="AN102" s="4" t="s">
        <v>1538</v>
      </c>
    </row>
    <row r="103" spans="1:40" x14ac:dyDescent="0.25">
      <c r="A103" s="4" t="s">
        <v>1539</v>
      </c>
    </row>
    <row r="104" spans="1:40" x14ac:dyDescent="0.25">
      <c r="A104" s="6" t="s">
        <v>51</v>
      </c>
      <c r="B104" s="4" t="s">
        <v>1540</v>
      </c>
      <c r="C104" s="4" t="s">
        <v>1541</v>
      </c>
      <c r="D104" s="4" t="s">
        <v>1542</v>
      </c>
      <c r="E104" s="4" t="s">
        <v>1543</v>
      </c>
      <c r="F104" s="4" t="s">
        <v>1544</v>
      </c>
      <c r="G104" s="4" t="s">
        <v>1545</v>
      </c>
      <c r="H104" s="4" t="s">
        <v>1546</v>
      </c>
      <c r="I104" s="4" t="s">
        <v>1547</v>
      </c>
      <c r="J104" s="4" t="s">
        <v>1548</v>
      </c>
      <c r="K104" s="4" t="s">
        <v>1549</v>
      </c>
      <c r="L104" s="4" t="s">
        <v>1550</v>
      </c>
      <c r="M104" s="4" t="s">
        <v>1551</v>
      </c>
      <c r="N104" s="4" t="s">
        <v>1552</v>
      </c>
      <c r="O104" s="4" t="s">
        <v>1553</v>
      </c>
      <c r="P104" s="4" t="s">
        <v>1554</v>
      </c>
      <c r="Q104" s="4" t="s">
        <v>1555</v>
      </c>
      <c r="R104" s="4" t="s">
        <v>1556</v>
      </c>
      <c r="S104" s="4" t="s">
        <v>1557</v>
      </c>
      <c r="T104" s="4" t="s">
        <v>1558</v>
      </c>
      <c r="U104" s="4" t="s">
        <v>1559</v>
      </c>
      <c r="V104" s="4" t="s">
        <v>1560</v>
      </c>
      <c r="W104" s="4" t="s">
        <v>1561</v>
      </c>
      <c r="X104" s="4" t="s">
        <v>705</v>
      </c>
      <c r="Y104" s="4" t="s">
        <v>1562</v>
      </c>
      <c r="Z104" s="4" t="s">
        <v>1563</v>
      </c>
      <c r="AA104" s="4" t="s">
        <v>1564</v>
      </c>
      <c r="AB104" s="4" t="s">
        <v>1565</v>
      </c>
      <c r="AC104" s="4" t="s">
        <v>1566</v>
      </c>
      <c r="AD104" s="4" t="s">
        <v>816</v>
      </c>
      <c r="AE104" s="4" t="s">
        <v>1567</v>
      </c>
      <c r="AF104" s="4" t="s">
        <v>1568</v>
      </c>
      <c r="AG104" s="4" t="s">
        <v>1569</v>
      </c>
      <c r="AH104" s="4" t="s">
        <v>1570</v>
      </c>
      <c r="AI104" s="4" t="s">
        <v>1571</v>
      </c>
      <c r="AJ104" s="4" t="s">
        <v>1572</v>
      </c>
      <c r="AK104" s="4" t="s">
        <v>1573</v>
      </c>
      <c r="AL104" s="4" t="s">
        <v>1574</v>
      </c>
      <c r="AM104" s="4" t="s">
        <v>1224</v>
      </c>
      <c r="AN104" s="4" t="s">
        <v>1575</v>
      </c>
    </row>
    <row r="105" spans="1:40" x14ac:dyDescent="0.25">
      <c r="A105" s="4" t="s">
        <v>1576</v>
      </c>
    </row>
    <row r="106" spans="1:40" x14ac:dyDescent="0.25">
      <c r="A106" s="6" t="s">
        <v>51</v>
      </c>
      <c r="B106" s="4" t="s">
        <v>1577</v>
      </c>
      <c r="C106" s="4" t="s">
        <v>1578</v>
      </c>
      <c r="D106" s="4" t="s">
        <v>1579</v>
      </c>
      <c r="E106" s="4" t="s">
        <v>1580</v>
      </c>
      <c r="F106" s="4" t="s">
        <v>1581</v>
      </c>
      <c r="G106" s="4" t="s">
        <v>1582</v>
      </c>
      <c r="H106" s="4" t="s">
        <v>1583</v>
      </c>
      <c r="I106" s="4" t="s">
        <v>1547</v>
      </c>
      <c r="J106" s="4" t="s">
        <v>1584</v>
      </c>
      <c r="K106" s="4" t="s">
        <v>1585</v>
      </c>
      <c r="L106" s="4" t="s">
        <v>317</v>
      </c>
      <c r="M106" s="4" t="s">
        <v>1586</v>
      </c>
      <c r="N106" s="4" t="s">
        <v>1587</v>
      </c>
      <c r="O106" s="4" t="s">
        <v>1003</v>
      </c>
      <c r="P106" s="4" t="s">
        <v>1588</v>
      </c>
      <c r="Q106" s="4" t="s">
        <v>1589</v>
      </c>
      <c r="R106" s="4" t="s">
        <v>316</v>
      </c>
      <c r="S106" s="4" t="s">
        <v>735</v>
      </c>
      <c r="T106" s="4" t="s">
        <v>1590</v>
      </c>
      <c r="U106" s="4" t="s">
        <v>263</v>
      </c>
      <c r="V106" s="4" t="s">
        <v>565</v>
      </c>
      <c r="W106" s="4" t="s">
        <v>1591</v>
      </c>
      <c r="X106" s="4" t="s">
        <v>1592</v>
      </c>
      <c r="Y106" s="4" t="s">
        <v>1593</v>
      </c>
      <c r="Z106" s="4" t="s">
        <v>1594</v>
      </c>
      <c r="AA106" s="4" t="s">
        <v>1595</v>
      </c>
      <c r="AB106" s="4" t="s">
        <v>1596</v>
      </c>
      <c r="AC106" s="4" t="s">
        <v>1597</v>
      </c>
      <c r="AD106" s="4" t="s">
        <v>1441</v>
      </c>
      <c r="AE106" s="4" t="s">
        <v>1598</v>
      </c>
      <c r="AF106" s="4" t="s">
        <v>1599</v>
      </c>
      <c r="AG106" s="4" t="s">
        <v>391</v>
      </c>
      <c r="AH106" s="4" t="s">
        <v>1600</v>
      </c>
      <c r="AI106" s="4" t="s">
        <v>1601</v>
      </c>
      <c r="AJ106" s="4" t="s">
        <v>931</v>
      </c>
      <c r="AK106" s="4" t="s">
        <v>102</v>
      </c>
      <c r="AL106" s="4" t="s">
        <v>1130</v>
      </c>
      <c r="AM106" s="4" t="s">
        <v>124</v>
      </c>
      <c r="AN106" s="4" t="s">
        <v>1130</v>
      </c>
    </row>
    <row r="107" spans="1:40" x14ac:dyDescent="0.25">
      <c r="A107" s="4" t="s">
        <v>1602</v>
      </c>
    </row>
    <row r="108" spans="1:40" x14ac:dyDescent="0.25">
      <c r="A108" s="6" t="s">
        <v>51</v>
      </c>
      <c r="B108" s="4" t="s">
        <v>1603</v>
      </c>
      <c r="C108" s="4" t="s">
        <v>1604</v>
      </c>
      <c r="D108" s="4" t="s">
        <v>1605</v>
      </c>
      <c r="E108" s="4" t="s">
        <v>1606</v>
      </c>
      <c r="F108" s="4" t="s">
        <v>657</v>
      </c>
      <c r="G108" s="4" t="s">
        <v>1607</v>
      </c>
      <c r="H108" s="4" t="s">
        <v>1608</v>
      </c>
      <c r="I108" s="4" t="s">
        <v>635</v>
      </c>
      <c r="J108" s="4" t="s">
        <v>1160</v>
      </c>
      <c r="K108" s="4" t="s">
        <v>151</v>
      </c>
      <c r="L108" s="4" t="s">
        <v>82</v>
      </c>
      <c r="M108" s="4" t="s">
        <v>1609</v>
      </c>
      <c r="N108" s="4" t="s">
        <v>1610</v>
      </c>
      <c r="O108" s="4" t="s">
        <v>1611</v>
      </c>
      <c r="P108" s="4" t="s">
        <v>1612</v>
      </c>
      <c r="Q108" s="4" t="s">
        <v>1033</v>
      </c>
      <c r="R108" s="4" t="s">
        <v>223</v>
      </c>
      <c r="S108" s="4" t="s">
        <v>1613</v>
      </c>
      <c r="T108" s="4" t="s">
        <v>1614</v>
      </c>
      <c r="U108" s="4" t="s">
        <v>1615</v>
      </c>
      <c r="V108" s="4" t="s">
        <v>113</v>
      </c>
      <c r="W108" s="4" t="s">
        <v>1187</v>
      </c>
      <c r="X108" s="4" t="s">
        <v>85</v>
      </c>
      <c r="Y108" s="4" t="s">
        <v>1037</v>
      </c>
      <c r="Z108" s="4" t="s">
        <v>1616</v>
      </c>
      <c r="AA108" s="4" t="s">
        <v>124</v>
      </c>
      <c r="AB108" s="4" t="s">
        <v>1616</v>
      </c>
      <c r="AC108" s="4" t="s">
        <v>1617</v>
      </c>
      <c r="AD108" s="4" t="s">
        <v>124</v>
      </c>
      <c r="AE108" s="4" t="s">
        <v>1617</v>
      </c>
      <c r="AF108" s="4" t="s">
        <v>1398</v>
      </c>
      <c r="AG108" s="4" t="s">
        <v>85</v>
      </c>
      <c r="AH108" s="4" t="s">
        <v>1399</v>
      </c>
      <c r="AI108" s="4" t="s">
        <v>1618</v>
      </c>
      <c r="AJ108" s="4" t="s">
        <v>124</v>
      </c>
      <c r="AK108" s="4" t="s">
        <v>1618</v>
      </c>
      <c r="AL108" s="4" t="s">
        <v>1618</v>
      </c>
      <c r="AM108" s="4" t="s">
        <v>124</v>
      </c>
      <c r="AN108" s="4" t="s">
        <v>1618</v>
      </c>
    </row>
    <row r="109" spans="1:40" x14ac:dyDescent="0.25">
      <c r="A109" s="4" t="s">
        <v>1619</v>
      </c>
    </row>
    <row r="110" spans="1:40" x14ac:dyDescent="0.25">
      <c r="A110" s="6" t="s">
        <v>51</v>
      </c>
      <c r="B110" s="4" t="s">
        <v>1620</v>
      </c>
      <c r="C110" s="4" t="s">
        <v>1621</v>
      </c>
      <c r="D110" s="4" t="s">
        <v>1622</v>
      </c>
      <c r="E110" s="4" t="s">
        <v>1623</v>
      </c>
      <c r="F110" s="4" t="s">
        <v>1624</v>
      </c>
      <c r="G110" s="4" t="s">
        <v>1625</v>
      </c>
      <c r="H110" s="4" t="s">
        <v>1626</v>
      </c>
      <c r="I110" s="4" t="s">
        <v>1612</v>
      </c>
      <c r="J110" s="4" t="s">
        <v>1627</v>
      </c>
      <c r="K110" s="4" t="s">
        <v>237</v>
      </c>
      <c r="L110" s="4" t="s">
        <v>1246</v>
      </c>
      <c r="M110" s="4" t="s">
        <v>1628</v>
      </c>
      <c r="N110" s="4" t="s">
        <v>1629</v>
      </c>
      <c r="O110" s="4" t="s">
        <v>1005</v>
      </c>
      <c r="P110" s="4" t="s">
        <v>1630</v>
      </c>
      <c r="Q110" s="4" t="s">
        <v>1631</v>
      </c>
      <c r="R110" s="4" t="s">
        <v>1632</v>
      </c>
      <c r="S110" s="4" t="s">
        <v>1633</v>
      </c>
      <c r="T110" s="4" t="s">
        <v>105</v>
      </c>
      <c r="U110" s="4" t="s">
        <v>1634</v>
      </c>
      <c r="V110" s="4" t="s">
        <v>1635</v>
      </c>
      <c r="W110" s="4" t="s">
        <v>1636</v>
      </c>
      <c r="X110" s="4" t="s">
        <v>1061</v>
      </c>
      <c r="Y110" s="4" t="s">
        <v>1637</v>
      </c>
      <c r="Z110" s="4" t="s">
        <v>1638</v>
      </c>
      <c r="AA110" s="4" t="s">
        <v>265</v>
      </c>
      <c r="AB110" s="4" t="s">
        <v>1639</v>
      </c>
      <c r="AC110" s="4" t="s">
        <v>1640</v>
      </c>
      <c r="AD110" s="4" t="s">
        <v>1641</v>
      </c>
      <c r="AE110" s="4" t="s">
        <v>1642</v>
      </c>
      <c r="AF110" s="4" t="s">
        <v>1643</v>
      </c>
      <c r="AG110" s="4" t="s">
        <v>497</v>
      </c>
      <c r="AH110" s="4" t="s">
        <v>1001</v>
      </c>
      <c r="AI110" s="4" t="s">
        <v>1644</v>
      </c>
      <c r="AJ110" s="4" t="s">
        <v>124</v>
      </c>
      <c r="AK110" s="4" t="s">
        <v>1644</v>
      </c>
      <c r="AL110" s="4" t="s">
        <v>1645</v>
      </c>
      <c r="AM110" s="4" t="s">
        <v>124</v>
      </c>
      <c r="AN110" s="4" t="s">
        <v>1645</v>
      </c>
    </row>
    <row r="111" spans="1:40" x14ac:dyDescent="0.25">
      <c r="A111" s="4" t="s">
        <v>1646</v>
      </c>
    </row>
    <row r="112" spans="1:40" x14ac:dyDescent="0.25">
      <c r="A112" s="6" t="s">
        <v>51</v>
      </c>
      <c r="B112" s="4" t="s">
        <v>1647</v>
      </c>
      <c r="C112" s="4" t="s">
        <v>1648</v>
      </c>
      <c r="D112" s="4" t="s">
        <v>1649</v>
      </c>
      <c r="E112" s="4" t="s">
        <v>1650</v>
      </c>
      <c r="F112" s="4" t="s">
        <v>1451</v>
      </c>
      <c r="G112" s="4" t="s">
        <v>1651</v>
      </c>
      <c r="H112" s="4" t="s">
        <v>1158</v>
      </c>
      <c r="I112" s="4" t="s">
        <v>185</v>
      </c>
      <c r="J112" s="4" t="s">
        <v>1652</v>
      </c>
      <c r="K112" s="4" t="s">
        <v>1653</v>
      </c>
      <c r="L112" s="4" t="s">
        <v>1654</v>
      </c>
      <c r="M112" s="4" t="s">
        <v>1655</v>
      </c>
      <c r="N112" s="4" t="s">
        <v>1656</v>
      </c>
      <c r="O112" s="4" t="s">
        <v>1657</v>
      </c>
      <c r="P112" s="4" t="s">
        <v>1658</v>
      </c>
      <c r="Q112" s="4" t="s">
        <v>726</v>
      </c>
      <c r="R112" s="4" t="s">
        <v>665</v>
      </c>
      <c r="S112" s="4" t="s">
        <v>1044</v>
      </c>
      <c r="T112" s="4" t="s">
        <v>425</v>
      </c>
      <c r="U112" s="4" t="s">
        <v>1659</v>
      </c>
      <c r="V112" s="4" t="s">
        <v>1660</v>
      </c>
      <c r="W112" s="4" t="s">
        <v>1661</v>
      </c>
      <c r="X112" s="4" t="s">
        <v>1615</v>
      </c>
      <c r="Y112" s="4" t="s">
        <v>1662</v>
      </c>
      <c r="Z112" s="4" t="s">
        <v>1663</v>
      </c>
      <c r="AA112" s="4" t="s">
        <v>1313</v>
      </c>
      <c r="AB112" s="4" t="s">
        <v>1664</v>
      </c>
      <c r="AC112" s="4" t="s">
        <v>1665</v>
      </c>
      <c r="AD112" s="4" t="s">
        <v>486</v>
      </c>
      <c r="AE112" s="4" t="s">
        <v>1666</v>
      </c>
      <c r="AF112" s="4" t="s">
        <v>1667</v>
      </c>
      <c r="AG112" s="4" t="s">
        <v>85</v>
      </c>
      <c r="AH112" s="4" t="s">
        <v>1668</v>
      </c>
      <c r="AI112" s="4" t="s">
        <v>1669</v>
      </c>
      <c r="AJ112" s="4" t="s">
        <v>711</v>
      </c>
      <c r="AK112" s="4" t="s">
        <v>173</v>
      </c>
      <c r="AL112" s="4" t="s">
        <v>1523</v>
      </c>
      <c r="AM112" s="4" t="s">
        <v>77</v>
      </c>
      <c r="AN112" s="4" t="s">
        <v>1670</v>
      </c>
    </row>
    <row r="113" spans="1:40" x14ac:dyDescent="0.25">
      <c r="A113" s="4" t="s">
        <v>1671</v>
      </c>
    </row>
    <row r="114" spans="1:40" x14ac:dyDescent="0.25">
      <c r="A114" s="6" t="s">
        <v>51</v>
      </c>
      <c r="B114" s="4" t="s">
        <v>1672</v>
      </c>
      <c r="C114" s="4" t="s">
        <v>1673</v>
      </c>
      <c r="D114" s="4" t="s">
        <v>1674</v>
      </c>
      <c r="E114" s="4" t="s">
        <v>1675</v>
      </c>
      <c r="F114" s="4" t="s">
        <v>1676</v>
      </c>
      <c r="G114" s="4" t="s">
        <v>1677</v>
      </c>
      <c r="H114" s="4" t="s">
        <v>1678</v>
      </c>
      <c r="I114" s="4" t="s">
        <v>1679</v>
      </c>
      <c r="J114" s="4" t="s">
        <v>1680</v>
      </c>
      <c r="K114" s="4" t="s">
        <v>1681</v>
      </c>
      <c r="L114" s="4" t="s">
        <v>691</v>
      </c>
      <c r="M114" s="4" t="s">
        <v>912</v>
      </c>
      <c r="N114" s="4" t="s">
        <v>1252</v>
      </c>
      <c r="O114" s="4" t="s">
        <v>1435</v>
      </c>
      <c r="P114" s="4" t="s">
        <v>1342</v>
      </c>
      <c r="Q114" s="4" t="s">
        <v>1682</v>
      </c>
      <c r="R114" s="4" t="s">
        <v>452</v>
      </c>
      <c r="S114" s="4" t="s">
        <v>426</v>
      </c>
      <c r="T114" s="4" t="s">
        <v>1683</v>
      </c>
      <c r="U114" s="4" t="s">
        <v>1144</v>
      </c>
      <c r="V114" s="4" t="s">
        <v>1684</v>
      </c>
      <c r="W114" s="4" t="s">
        <v>1685</v>
      </c>
      <c r="X114" s="4" t="s">
        <v>818</v>
      </c>
      <c r="Y114" s="4" t="s">
        <v>1686</v>
      </c>
      <c r="Z114" s="4" t="s">
        <v>1687</v>
      </c>
      <c r="AA114" s="4" t="s">
        <v>124</v>
      </c>
      <c r="AB114" s="4" t="s">
        <v>1687</v>
      </c>
      <c r="AC114" s="4" t="s">
        <v>1688</v>
      </c>
      <c r="AD114" s="4" t="s">
        <v>1689</v>
      </c>
      <c r="AE114" s="4" t="s">
        <v>1241</v>
      </c>
      <c r="AF114" s="4" t="s">
        <v>1690</v>
      </c>
      <c r="AG114" s="4" t="s">
        <v>1691</v>
      </c>
      <c r="AH114" s="4" t="s">
        <v>1692</v>
      </c>
      <c r="AI114" s="4" t="s">
        <v>1693</v>
      </c>
      <c r="AJ114" s="4" t="s">
        <v>134</v>
      </c>
      <c r="AK114" s="4" t="s">
        <v>1694</v>
      </c>
      <c r="AL114" s="4" t="s">
        <v>1695</v>
      </c>
      <c r="AM114" s="4" t="s">
        <v>1119</v>
      </c>
      <c r="AN114" s="4" t="s">
        <v>1696</v>
      </c>
    </row>
    <row r="115" spans="1:40" x14ac:dyDescent="0.25">
      <c r="A115" s="4" t="s">
        <v>1697</v>
      </c>
    </row>
    <row r="116" spans="1:40" x14ac:dyDescent="0.25">
      <c r="A116" s="6" t="s">
        <v>51</v>
      </c>
      <c r="B116" s="4" t="s">
        <v>1698</v>
      </c>
      <c r="C116" s="4" t="s">
        <v>1699</v>
      </c>
      <c r="D116" s="4" t="s">
        <v>1700</v>
      </c>
      <c r="E116" s="4" t="s">
        <v>1701</v>
      </c>
      <c r="F116" s="4" t="s">
        <v>1702</v>
      </c>
      <c r="G116" s="4" t="s">
        <v>1703</v>
      </c>
      <c r="H116" s="4" t="s">
        <v>1704</v>
      </c>
      <c r="I116" s="4" t="s">
        <v>497</v>
      </c>
      <c r="J116" s="4" t="s">
        <v>216</v>
      </c>
      <c r="K116" s="4" t="s">
        <v>1705</v>
      </c>
      <c r="L116" s="4" t="s">
        <v>1416</v>
      </c>
      <c r="M116" s="4" t="s">
        <v>624</v>
      </c>
      <c r="N116" s="4" t="s">
        <v>1706</v>
      </c>
      <c r="O116" s="4" t="s">
        <v>1411</v>
      </c>
      <c r="P116" s="4" t="s">
        <v>1707</v>
      </c>
      <c r="Q116" s="4" t="s">
        <v>824</v>
      </c>
      <c r="R116" s="4" t="s">
        <v>1708</v>
      </c>
      <c r="S116" s="4" t="s">
        <v>819</v>
      </c>
      <c r="T116" s="4" t="s">
        <v>1709</v>
      </c>
      <c r="U116" s="4" t="s">
        <v>1710</v>
      </c>
      <c r="V116" s="4" t="s">
        <v>1564</v>
      </c>
      <c r="W116" s="4" t="s">
        <v>1711</v>
      </c>
      <c r="X116" s="4" t="s">
        <v>1119</v>
      </c>
      <c r="Y116" s="4" t="s">
        <v>1712</v>
      </c>
      <c r="Z116" s="4" t="s">
        <v>1713</v>
      </c>
      <c r="AA116" s="4" t="s">
        <v>124</v>
      </c>
      <c r="AB116" s="4" t="s">
        <v>1713</v>
      </c>
      <c r="AC116" s="4" t="s">
        <v>56</v>
      </c>
      <c r="AD116" s="4" t="s">
        <v>338</v>
      </c>
      <c r="AE116" s="4" t="s">
        <v>1714</v>
      </c>
      <c r="AF116" s="4" t="s">
        <v>1715</v>
      </c>
      <c r="AG116" s="4" t="s">
        <v>156</v>
      </c>
      <c r="AH116" s="4" t="s">
        <v>108</v>
      </c>
      <c r="AI116" s="4" t="s">
        <v>1006</v>
      </c>
      <c r="AJ116" s="4" t="s">
        <v>260</v>
      </c>
      <c r="AK116" s="4" t="s">
        <v>1716</v>
      </c>
      <c r="AL116" s="4" t="s">
        <v>691</v>
      </c>
      <c r="AM116" s="4" t="s">
        <v>124</v>
      </c>
      <c r="AN116" s="4" t="s">
        <v>691</v>
      </c>
    </row>
    <row r="117" spans="1:40" x14ac:dyDescent="0.25">
      <c r="A117" s="4" t="s">
        <v>1717</v>
      </c>
    </row>
    <row r="118" spans="1:40" x14ac:dyDescent="0.25">
      <c r="A118" s="6" t="s">
        <v>51</v>
      </c>
      <c r="B118" s="4" t="s">
        <v>1718</v>
      </c>
      <c r="C118" s="4" t="s">
        <v>1719</v>
      </c>
      <c r="D118" s="4" t="s">
        <v>1720</v>
      </c>
      <c r="E118" s="4" t="s">
        <v>1721</v>
      </c>
      <c r="F118" s="4" t="s">
        <v>1722</v>
      </c>
      <c r="G118" s="4" t="s">
        <v>1723</v>
      </c>
      <c r="H118" s="4" t="s">
        <v>1724</v>
      </c>
      <c r="I118" s="4" t="s">
        <v>1725</v>
      </c>
      <c r="J118" s="4" t="s">
        <v>1726</v>
      </c>
      <c r="K118" s="4" t="s">
        <v>1727</v>
      </c>
      <c r="L118" s="4" t="s">
        <v>1312</v>
      </c>
      <c r="M118" s="4" t="s">
        <v>1728</v>
      </c>
      <c r="N118" s="4" t="s">
        <v>1729</v>
      </c>
      <c r="O118" s="4" t="s">
        <v>1730</v>
      </c>
      <c r="P118" s="4" t="s">
        <v>1731</v>
      </c>
      <c r="Q118" s="4" t="s">
        <v>1732</v>
      </c>
      <c r="R118" s="4" t="s">
        <v>724</v>
      </c>
      <c r="S118" s="4" t="s">
        <v>339</v>
      </c>
      <c r="T118" s="4" t="s">
        <v>1733</v>
      </c>
      <c r="U118" s="4" t="s">
        <v>1375</v>
      </c>
      <c r="V118" s="4" t="s">
        <v>154</v>
      </c>
      <c r="W118" s="4" t="s">
        <v>1734</v>
      </c>
      <c r="X118" s="4" t="s">
        <v>552</v>
      </c>
      <c r="Y118" s="4" t="s">
        <v>1735</v>
      </c>
      <c r="Z118" s="4" t="s">
        <v>1736</v>
      </c>
      <c r="AA118" s="4" t="s">
        <v>113</v>
      </c>
      <c r="AB118" s="4" t="s">
        <v>1737</v>
      </c>
      <c r="AC118" s="4" t="s">
        <v>1738</v>
      </c>
      <c r="AD118" s="4" t="s">
        <v>1411</v>
      </c>
      <c r="AE118" s="4" t="s">
        <v>1739</v>
      </c>
      <c r="AF118" s="4" t="s">
        <v>1740</v>
      </c>
      <c r="AG118" s="4" t="s">
        <v>1116</v>
      </c>
      <c r="AH118" s="4" t="s">
        <v>1741</v>
      </c>
      <c r="AI118" s="4" t="s">
        <v>1742</v>
      </c>
      <c r="AJ118" s="4" t="s">
        <v>439</v>
      </c>
      <c r="AK118" s="4" t="s">
        <v>1743</v>
      </c>
      <c r="AL118" s="4" t="s">
        <v>1744</v>
      </c>
      <c r="AM118" s="4" t="s">
        <v>88</v>
      </c>
      <c r="AN118" s="4" t="s">
        <v>1745</v>
      </c>
    </row>
    <row r="119" spans="1:40" x14ac:dyDescent="0.25">
      <c r="A119" s="4" t="s">
        <v>1746</v>
      </c>
    </row>
    <row r="120" spans="1:40" x14ac:dyDescent="0.25">
      <c r="A120" s="6" t="s">
        <v>51</v>
      </c>
      <c r="B120" s="4" t="s">
        <v>1747</v>
      </c>
      <c r="C120" s="4" t="s">
        <v>1439</v>
      </c>
      <c r="D120" s="4" t="s">
        <v>1748</v>
      </c>
      <c r="E120" s="4" t="s">
        <v>1749</v>
      </c>
      <c r="F120" s="4" t="s">
        <v>1256</v>
      </c>
      <c r="G120" s="4" t="s">
        <v>1750</v>
      </c>
      <c r="H120" s="4" t="s">
        <v>1751</v>
      </c>
      <c r="I120" s="4" t="s">
        <v>88</v>
      </c>
      <c r="J120" s="4" t="s">
        <v>725</v>
      </c>
      <c r="K120" s="4" t="s">
        <v>1752</v>
      </c>
      <c r="L120" s="4" t="s">
        <v>626</v>
      </c>
      <c r="M120" s="4" t="s">
        <v>1753</v>
      </c>
      <c r="N120" s="4" t="s">
        <v>1754</v>
      </c>
      <c r="O120" s="4" t="s">
        <v>1250</v>
      </c>
      <c r="P120" s="4" t="s">
        <v>747</v>
      </c>
      <c r="Q120" s="4" t="s">
        <v>678</v>
      </c>
      <c r="R120" s="4" t="s">
        <v>1657</v>
      </c>
      <c r="S120" s="4" t="s">
        <v>1755</v>
      </c>
      <c r="T120" s="4" t="s">
        <v>1017</v>
      </c>
      <c r="U120" s="4" t="s">
        <v>1087</v>
      </c>
      <c r="V120" s="4" t="s">
        <v>1756</v>
      </c>
      <c r="W120" s="4" t="s">
        <v>533</v>
      </c>
      <c r="X120" s="4" t="s">
        <v>191</v>
      </c>
      <c r="Y120" s="4" t="s">
        <v>1757</v>
      </c>
      <c r="Z120" s="4" t="s">
        <v>527</v>
      </c>
      <c r="AA120" s="4" t="s">
        <v>124</v>
      </c>
      <c r="AB120" s="4" t="s">
        <v>527</v>
      </c>
      <c r="AC120" s="4" t="s">
        <v>1758</v>
      </c>
      <c r="AD120" s="4" t="s">
        <v>360</v>
      </c>
      <c r="AE120" s="4" t="s">
        <v>81</v>
      </c>
      <c r="AF120" s="4" t="s">
        <v>1759</v>
      </c>
      <c r="AG120" s="4" t="s">
        <v>153</v>
      </c>
      <c r="AH120" s="4" t="s">
        <v>1760</v>
      </c>
      <c r="AI120" s="4" t="s">
        <v>1761</v>
      </c>
      <c r="AJ120" s="4" t="s">
        <v>473</v>
      </c>
      <c r="AK120" s="4" t="s">
        <v>1762</v>
      </c>
      <c r="AL120" s="4" t="s">
        <v>1763</v>
      </c>
      <c r="AM120" s="4" t="s">
        <v>360</v>
      </c>
      <c r="AN120" s="4" t="s">
        <v>266</v>
      </c>
    </row>
    <row r="121" spans="1:40" x14ac:dyDescent="0.25">
      <c r="A121" s="4" t="s">
        <v>1764</v>
      </c>
    </row>
    <row r="122" spans="1:40" x14ac:dyDescent="0.25">
      <c r="A122" s="6" t="s">
        <v>51</v>
      </c>
      <c r="B122" s="4" t="s">
        <v>1765</v>
      </c>
      <c r="C122" s="4" t="s">
        <v>299</v>
      </c>
      <c r="D122" s="4" t="s">
        <v>1766</v>
      </c>
      <c r="E122" s="4" t="s">
        <v>1767</v>
      </c>
      <c r="F122" s="4" t="s">
        <v>1768</v>
      </c>
      <c r="G122" s="4" t="s">
        <v>1769</v>
      </c>
      <c r="H122" s="4" t="s">
        <v>1232</v>
      </c>
      <c r="I122" s="4" t="s">
        <v>501</v>
      </c>
      <c r="J122" s="4" t="s">
        <v>1223</v>
      </c>
      <c r="K122" s="4" t="s">
        <v>422</v>
      </c>
      <c r="L122" s="4" t="s">
        <v>1458</v>
      </c>
      <c r="M122" s="4" t="s">
        <v>245</v>
      </c>
      <c r="N122" s="4" t="s">
        <v>1770</v>
      </c>
      <c r="O122" s="4" t="s">
        <v>113</v>
      </c>
      <c r="P122" s="4" t="s">
        <v>1771</v>
      </c>
      <c r="Q122" s="4" t="s">
        <v>1772</v>
      </c>
      <c r="R122" s="4" t="s">
        <v>1773</v>
      </c>
      <c r="S122" s="4" t="s">
        <v>1006</v>
      </c>
      <c r="T122" s="4" t="s">
        <v>1774</v>
      </c>
      <c r="U122" s="4" t="s">
        <v>1775</v>
      </c>
      <c r="V122" s="4" t="s">
        <v>1776</v>
      </c>
      <c r="W122" s="4" t="s">
        <v>1777</v>
      </c>
      <c r="X122" s="4" t="s">
        <v>1691</v>
      </c>
      <c r="Y122" s="4" t="s">
        <v>1778</v>
      </c>
      <c r="Z122" s="4" t="s">
        <v>1779</v>
      </c>
      <c r="AA122" s="4" t="s">
        <v>197</v>
      </c>
      <c r="AB122" s="4" t="s">
        <v>1780</v>
      </c>
      <c r="AC122" s="4" t="s">
        <v>1781</v>
      </c>
      <c r="AD122" s="4" t="s">
        <v>635</v>
      </c>
      <c r="AE122" s="4" t="s">
        <v>1782</v>
      </c>
      <c r="AF122" s="4" t="s">
        <v>1044</v>
      </c>
      <c r="AG122" s="4" t="s">
        <v>711</v>
      </c>
      <c r="AH122" s="4" t="s">
        <v>1783</v>
      </c>
      <c r="AI122" s="4" t="s">
        <v>1784</v>
      </c>
      <c r="AJ122" s="4" t="s">
        <v>197</v>
      </c>
      <c r="AK122" s="4" t="s">
        <v>760</v>
      </c>
      <c r="AL122" s="4" t="s">
        <v>1785</v>
      </c>
      <c r="AM122" s="4" t="s">
        <v>540</v>
      </c>
      <c r="AN122" s="4" t="s">
        <v>1786</v>
      </c>
    </row>
    <row r="123" spans="1:40" x14ac:dyDescent="0.25">
      <c r="A123" s="4" t="s">
        <v>1787</v>
      </c>
    </row>
    <row r="124" spans="1:40" x14ac:dyDescent="0.25">
      <c r="A124" s="6" t="s">
        <v>51</v>
      </c>
      <c r="B124" s="4" t="s">
        <v>1788</v>
      </c>
      <c r="C124" s="4" t="s">
        <v>1789</v>
      </c>
      <c r="D124" s="4" t="s">
        <v>1790</v>
      </c>
      <c r="E124" s="4" t="s">
        <v>1791</v>
      </c>
      <c r="F124" s="4" t="s">
        <v>1268</v>
      </c>
      <c r="G124" s="4" t="s">
        <v>1792</v>
      </c>
      <c r="H124" s="4" t="s">
        <v>1793</v>
      </c>
      <c r="I124" s="4" t="s">
        <v>875</v>
      </c>
      <c r="J124" s="4" t="s">
        <v>1794</v>
      </c>
      <c r="K124" s="4" t="s">
        <v>1795</v>
      </c>
      <c r="L124" s="4" t="s">
        <v>1618</v>
      </c>
      <c r="M124" s="4" t="s">
        <v>1796</v>
      </c>
      <c r="N124" s="4" t="s">
        <v>1797</v>
      </c>
      <c r="O124" s="4" t="s">
        <v>1798</v>
      </c>
      <c r="P124" s="4" t="s">
        <v>1360</v>
      </c>
      <c r="Q124" s="4" t="s">
        <v>316</v>
      </c>
      <c r="R124" s="4" t="s">
        <v>1799</v>
      </c>
      <c r="S124" s="4" t="s">
        <v>1800</v>
      </c>
      <c r="T124" s="4" t="s">
        <v>154</v>
      </c>
      <c r="U124" s="4" t="s">
        <v>1376</v>
      </c>
      <c r="V124" s="4" t="s">
        <v>1801</v>
      </c>
      <c r="W124" s="4" t="s">
        <v>1791</v>
      </c>
      <c r="X124" s="4" t="s">
        <v>820</v>
      </c>
      <c r="Y124" s="4" t="s">
        <v>1802</v>
      </c>
      <c r="Z124" s="4" t="s">
        <v>541</v>
      </c>
      <c r="AA124" s="4" t="s">
        <v>124</v>
      </c>
      <c r="AB124" s="4" t="s">
        <v>541</v>
      </c>
      <c r="AC124" s="4" t="s">
        <v>989</v>
      </c>
      <c r="AD124" s="4" t="s">
        <v>1803</v>
      </c>
      <c r="AE124" s="4" t="s">
        <v>1804</v>
      </c>
      <c r="AF124" s="4" t="s">
        <v>1037</v>
      </c>
      <c r="AG124" s="4" t="s">
        <v>153</v>
      </c>
      <c r="AH124" s="4" t="s">
        <v>1805</v>
      </c>
      <c r="AI124" s="4" t="s">
        <v>1806</v>
      </c>
      <c r="AJ124" s="4" t="s">
        <v>185</v>
      </c>
      <c r="AK124" s="4" t="s">
        <v>1807</v>
      </c>
      <c r="AL124" s="4" t="s">
        <v>1808</v>
      </c>
      <c r="AM124" s="4" t="s">
        <v>197</v>
      </c>
      <c r="AN124" s="4" t="s">
        <v>1809</v>
      </c>
    </row>
    <row r="125" spans="1:40" x14ac:dyDescent="0.25">
      <c r="A125" s="4" t="s">
        <v>1810</v>
      </c>
    </row>
    <row r="126" spans="1:40" x14ac:dyDescent="0.25">
      <c r="A126" s="6" t="s">
        <v>51</v>
      </c>
      <c r="B126" s="4" t="s">
        <v>1811</v>
      </c>
      <c r="C126" s="4" t="s">
        <v>198</v>
      </c>
      <c r="D126" s="4" t="s">
        <v>1812</v>
      </c>
      <c r="E126" s="4" t="s">
        <v>1813</v>
      </c>
      <c r="F126" s="4" t="s">
        <v>1814</v>
      </c>
      <c r="G126" s="4" t="s">
        <v>1815</v>
      </c>
      <c r="H126" s="4" t="s">
        <v>1816</v>
      </c>
      <c r="I126" s="4" t="s">
        <v>795</v>
      </c>
      <c r="J126" s="4" t="s">
        <v>1817</v>
      </c>
      <c r="K126" s="4" t="s">
        <v>1390</v>
      </c>
      <c r="L126" s="4" t="s">
        <v>1818</v>
      </c>
      <c r="M126" s="4" t="s">
        <v>1819</v>
      </c>
      <c r="N126" s="4" t="s">
        <v>95</v>
      </c>
      <c r="O126" s="4" t="s">
        <v>247</v>
      </c>
      <c r="P126" s="4" t="s">
        <v>1820</v>
      </c>
      <c r="Q126" s="4" t="s">
        <v>1226</v>
      </c>
      <c r="R126" s="4" t="s">
        <v>1821</v>
      </c>
      <c r="S126" s="4" t="s">
        <v>1504</v>
      </c>
      <c r="T126" s="4" t="s">
        <v>1822</v>
      </c>
      <c r="U126" s="4" t="s">
        <v>111</v>
      </c>
      <c r="V126" s="4" t="s">
        <v>1823</v>
      </c>
      <c r="W126" s="4" t="s">
        <v>1824</v>
      </c>
      <c r="X126" s="4" t="s">
        <v>403</v>
      </c>
      <c r="Y126" s="4" t="s">
        <v>1825</v>
      </c>
      <c r="Z126" s="4" t="s">
        <v>328</v>
      </c>
      <c r="AA126" s="4" t="s">
        <v>743</v>
      </c>
      <c r="AB126" s="4" t="s">
        <v>1118</v>
      </c>
      <c r="AC126" s="4" t="s">
        <v>1826</v>
      </c>
      <c r="AD126" s="4" t="s">
        <v>82</v>
      </c>
      <c r="AE126" s="4" t="s">
        <v>1827</v>
      </c>
      <c r="AF126" s="4" t="s">
        <v>1828</v>
      </c>
      <c r="AG126" s="4" t="s">
        <v>124</v>
      </c>
      <c r="AH126" s="4" t="s">
        <v>1828</v>
      </c>
      <c r="AI126" s="4" t="s">
        <v>1829</v>
      </c>
      <c r="AJ126" s="4" t="s">
        <v>439</v>
      </c>
      <c r="AK126" s="4" t="s">
        <v>1820</v>
      </c>
      <c r="AL126" s="4" t="s">
        <v>1144</v>
      </c>
      <c r="AM126" s="4" t="s">
        <v>729</v>
      </c>
      <c r="AN126" s="4" t="s">
        <v>1830</v>
      </c>
    </row>
    <row r="127" spans="1:40" x14ac:dyDescent="0.25">
      <c r="A127" s="4" t="s">
        <v>1831</v>
      </c>
    </row>
    <row r="128" spans="1:40" x14ac:dyDescent="0.25">
      <c r="A128" s="6" t="s">
        <v>51</v>
      </c>
      <c r="B128" s="4" t="s">
        <v>1832</v>
      </c>
      <c r="C128" s="4" t="s">
        <v>1833</v>
      </c>
      <c r="D128" s="4" t="s">
        <v>1834</v>
      </c>
      <c r="E128" s="4" t="s">
        <v>1835</v>
      </c>
      <c r="F128" s="4" t="s">
        <v>1836</v>
      </c>
      <c r="G128" s="4" t="s">
        <v>1837</v>
      </c>
      <c r="H128" s="4" t="s">
        <v>1838</v>
      </c>
      <c r="I128" s="4" t="s">
        <v>241</v>
      </c>
      <c r="J128" s="4" t="s">
        <v>1839</v>
      </c>
      <c r="K128" s="4" t="s">
        <v>1840</v>
      </c>
      <c r="L128" s="4" t="s">
        <v>1841</v>
      </c>
      <c r="M128" s="4" t="s">
        <v>1842</v>
      </c>
      <c r="N128" s="4" t="s">
        <v>1754</v>
      </c>
      <c r="O128" s="4" t="s">
        <v>1614</v>
      </c>
      <c r="P128" s="4" t="s">
        <v>1843</v>
      </c>
      <c r="Q128" s="4" t="s">
        <v>69</v>
      </c>
      <c r="R128" s="4" t="s">
        <v>428</v>
      </c>
      <c r="S128" s="4" t="s">
        <v>1462</v>
      </c>
      <c r="T128" s="4" t="s">
        <v>252</v>
      </c>
      <c r="U128" s="4" t="s">
        <v>1844</v>
      </c>
      <c r="V128" s="4" t="s">
        <v>821</v>
      </c>
      <c r="W128" s="4" t="s">
        <v>1845</v>
      </c>
      <c r="X128" s="4" t="s">
        <v>746</v>
      </c>
      <c r="Y128" s="4" t="s">
        <v>1846</v>
      </c>
      <c r="Z128" s="4" t="s">
        <v>1704</v>
      </c>
      <c r="AA128" s="4" t="s">
        <v>124</v>
      </c>
      <c r="AB128" s="4" t="s">
        <v>1704</v>
      </c>
      <c r="AC128" s="4" t="s">
        <v>1847</v>
      </c>
      <c r="AD128" s="4" t="s">
        <v>746</v>
      </c>
      <c r="AE128" s="4" t="s">
        <v>1848</v>
      </c>
      <c r="AF128" s="4" t="s">
        <v>731</v>
      </c>
      <c r="AG128" s="4" t="s">
        <v>124</v>
      </c>
      <c r="AH128" s="4" t="s">
        <v>731</v>
      </c>
      <c r="AI128" s="4" t="s">
        <v>1849</v>
      </c>
      <c r="AJ128" s="4" t="s">
        <v>124</v>
      </c>
      <c r="AK128" s="4" t="s">
        <v>1849</v>
      </c>
      <c r="AL128" s="4" t="s">
        <v>1850</v>
      </c>
      <c r="AM128" s="4" t="s">
        <v>124</v>
      </c>
      <c r="AN128" s="4" t="s">
        <v>1850</v>
      </c>
    </row>
    <row r="129" spans="1:40" x14ac:dyDescent="0.25">
      <c r="A129" s="4" t="s">
        <v>1851</v>
      </c>
    </row>
    <row r="130" spans="1:40" x14ac:dyDescent="0.25">
      <c r="A130" s="6" t="s">
        <v>51</v>
      </c>
      <c r="B130" s="4" t="s">
        <v>1852</v>
      </c>
      <c r="C130" s="4" t="s">
        <v>1853</v>
      </c>
      <c r="D130" s="4" t="s">
        <v>1854</v>
      </c>
      <c r="E130" s="4" t="s">
        <v>1855</v>
      </c>
      <c r="F130" s="4" t="s">
        <v>1786</v>
      </c>
      <c r="G130" s="4" t="s">
        <v>1856</v>
      </c>
      <c r="H130" s="4" t="s">
        <v>620</v>
      </c>
      <c r="I130" s="4" t="s">
        <v>356</v>
      </c>
      <c r="J130" s="4" t="s">
        <v>1857</v>
      </c>
      <c r="K130" s="4" t="s">
        <v>1806</v>
      </c>
      <c r="L130" s="4" t="s">
        <v>1325</v>
      </c>
      <c r="M130" s="4" t="s">
        <v>1858</v>
      </c>
      <c r="N130" s="4" t="s">
        <v>1859</v>
      </c>
      <c r="O130" s="4" t="s">
        <v>1860</v>
      </c>
      <c r="P130" s="4" t="s">
        <v>1861</v>
      </c>
      <c r="Q130" s="4" t="s">
        <v>1862</v>
      </c>
      <c r="R130" s="4" t="s">
        <v>1863</v>
      </c>
      <c r="S130" s="4" t="s">
        <v>107</v>
      </c>
      <c r="T130" s="4" t="s">
        <v>1864</v>
      </c>
      <c r="U130" s="4" t="s">
        <v>1865</v>
      </c>
      <c r="V130" s="4" t="s">
        <v>1251</v>
      </c>
      <c r="W130" s="4" t="s">
        <v>1866</v>
      </c>
      <c r="X130" s="4" t="s">
        <v>535</v>
      </c>
      <c r="Y130" s="4" t="s">
        <v>1867</v>
      </c>
      <c r="Z130" s="4" t="s">
        <v>1868</v>
      </c>
      <c r="AA130" s="4" t="s">
        <v>124</v>
      </c>
      <c r="AB130" s="4" t="s">
        <v>1868</v>
      </c>
      <c r="AC130" s="4" t="s">
        <v>838</v>
      </c>
      <c r="AD130" s="4" t="s">
        <v>293</v>
      </c>
      <c r="AE130" s="4" t="s">
        <v>1082</v>
      </c>
      <c r="AF130" s="4" t="s">
        <v>1869</v>
      </c>
      <c r="AG130" s="4" t="s">
        <v>1016</v>
      </c>
      <c r="AH130" s="4" t="s">
        <v>1406</v>
      </c>
      <c r="AI130" s="4" t="s">
        <v>738</v>
      </c>
      <c r="AJ130" s="4" t="s">
        <v>641</v>
      </c>
      <c r="AK130" s="4" t="s">
        <v>1870</v>
      </c>
      <c r="AL130" s="4" t="s">
        <v>151</v>
      </c>
      <c r="AM130" s="4" t="s">
        <v>121</v>
      </c>
      <c r="AN130" s="4" t="s">
        <v>1248</v>
      </c>
    </row>
    <row r="131" spans="1:40" x14ac:dyDescent="0.25">
      <c r="A131" s="4" t="s">
        <v>1871</v>
      </c>
    </row>
    <row r="132" spans="1:40" x14ac:dyDescent="0.25">
      <c r="A132" s="6" t="s">
        <v>51</v>
      </c>
      <c r="B132" s="4" t="s">
        <v>1872</v>
      </c>
      <c r="C132" s="4" t="s">
        <v>1873</v>
      </c>
      <c r="D132" s="4" t="s">
        <v>1874</v>
      </c>
      <c r="E132" s="4" t="s">
        <v>1875</v>
      </c>
      <c r="F132" s="4" t="s">
        <v>1876</v>
      </c>
      <c r="G132" s="4" t="s">
        <v>1877</v>
      </c>
      <c r="H132" s="4" t="s">
        <v>1878</v>
      </c>
      <c r="I132" s="4" t="s">
        <v>821</v>
      </c>
      <c r="J132" s="4" t="s">
        <v>1879</v>
      </c>
      <c r="K132" s="4" t="s">
        <v>1880</v>
      </c>
      <c r="L132" s="4" t="s">
        <v>1085</v>
      </c>
      <c r="M132" s="4" t="s">
        <v>1881</v>
      </c>
      <c r="N132" s="4" t="s">
        <v>1882</v>
      </c>
      <c r="O132" s="4" t="s">
        <v>660</v>
      </c>
      <c r="P132" s="4" t="s">
        <v>1883</v>
      </c>
      <c r="Q132" s="4" t="s">
        <v>1884</v>
      </c>
      <c r="R132" s="4" t="s">
        <v>154</v>
      </c>
      <c r="S132" s="4" t="s">
        <v>1005</v>
      </c>
      <c r="T132" s="4" t="s">
        <v>458</v>
      </c>
      <c r="U132" s="4" t="s">
        <v>1885</v>
      </c>
      <c r="V132" s="4" t="s">
        <v>1328</v>
      </c>
      <c r="W132" s="4" t="s">
        <v>1886</v>
      </c>
      <c r="X132" s="4" t="s">
        <v>1756</v>
      </c>
      <c r="Y132" s="4" t="s">
        <v>1887</v>
      </c>
      <c r="Z132" s="4" t="s">
        <v>1524</v>
      </c>
      <c r="AA132" s="4" t="s">
        <v>1016</v>
      </c>
      <c r="AB132" s="4" t="s">
        <v>1888</v>
      </c>
      <c r="AC132" s="4" t="s">
        <v>1889</v>
      </c>
      <c r="AD132" s="4" t="s">
        <v>59</v>
      </c>
      <c r="AE132" s="4" t="s">
        <v>1890</v>
      </c>
      <c r="AF132" s="4" t="s">
        <v>1891</v>
      </c>
      <c r="AG132" s="4" t="s">
        <v>256</v>
      </c>
      <c r="AH132" s="4" t="s">
        <v>1892</v>
      </c>
      <c r="AI132" s="4" t="s">
        <v>1893</v>
      </c>
      <c r="AJ132" s="4" t="s">
        <v>729</v>
      </c>
      <c r="AK132" s="4" t="s">
        <v>174</v>
      </c>
      <c r="AL132" s="4" t="s">
        <v>1894</v>
      </c>
      <c r="AM132" s="4" t="s">
        <v>729</v>
      </c>
      <c r="AN132" s="4" t="s">
        <v>1895</v>
      </c>
    </row>
    <row r="133" spans="1:40" x14ac:dyDescent="0.25">
      <c r="A133" s="4" t="s">
        <v>1896</v>
      </c>
    </row>
    <row r="134" spans="1:40" x14ac:dyDescent="0.25">
      <c r="A134" s="6" t="s">
        <v>51</v>
      </c>
      <c r="B134" s="4" t="s">
        <v>1897</v>
      </c>
      <c r="C134" s="4" t="s">
        <v>1898</v>
      </c>
      <c r="D134" s="4" t="s">
        <v>1899</v>
      </c>
      <c r="E134" s="4" t="s">
        <v>994</v>
      </c>
      <c r="F134" s="4" t="s">
        <v>1818</v>
      </c>
      <c r="G134" s="4" t="s">
        <v>1900</v>
      </c>
      <c r="H134" s="4" t="s">
        <v>1062</v>
      </c>
      <c r="I134" s="4" t="s">
        <v>124</v>
      </c>
      <c r="J134" s="4" t="s">
        <v>1062</v>
      </c>
      <c r="K134" s="4" t="s">
        <v>1901</v>
      </c>
      <c r="L134" s="4" t="s">
        <v>743</v>
      </c>
      <c r="M134" s="4" t="s">
        <v>1902</v>
      </c>
      <c r="N134" s="4" t="s">
        <v>1903</v>
      </c>
      <c r="O134" s="4" t="s">
        <v>749</v>
      </c>
      <c r="P134" s="4" t="s">
        <v>107</v>
      </c>
      <c r="Q134" s="4" t="s">
        <v>182</v>
      </c>
      <c r="R134" s="4" t="s">
        <v>1165</v>
      </c>
      <c r="S134" s="4" t="s">
        <v>1904</v>
      </c>
      <c r="T134" s="4" t="s">
        <v>1004</v>
      </c>
      <c r="U134" s="4" t="s">
        <v>256</v>
      </c>
      <c r="V134" s="4" t="s">
        <v>1905</v>
      </c>
      <c r="W134" s="4" t="s">
        <v>1906</v>
      </c>
      <c r="X134" s="4" t="s">
        <v>732</v>
      </c>
      <c r="Y134" s="4" t="s">
        <v>1907</v>
      </c>
      <c r="Z134" s="4" t="s">
        <v>1908</v>
      </c>
      <c r="AA134" s="4" t="s">
        <v>124</v>
      </c>
      <c r="AB134" s="4" t="s">
        <v>1908</v>
      </c>
      <c r="AC134" s="4" t="s">
        <v>1248</v>
      </c>
      <c r="AD134" s="4" t="s">
        <v>85</v>
      </c>
      <c r="AE134" s="4" t="s">
        <v>1909</v>
      </c>
      <c r="AF134" s="4" t="s">
        <v>716</v>
      </c>
      <c r="AG134" s="4" t="s">
        <v>153</v>
      </c>
      <c r="AH134" s="4" t="s">
        <v>1910</v>
      </c>
      <c r="AI134" s="4" t="s">
        <v>495</v>
      </c>
      <c r="AJ134" s="4" t="s">
        <v>124</v>
      </c>
      <c r="AK134" s="4" t="s">
        <v>495</v>
      </c>
      <c r="AL134" s="4" t="s">
        <v>1911</v>
      </c>
      <c r="AM134" s="4" t="s">
        <v>85</v>
      </c>
      <c r="AN134" s="4" t="s">
        <v>1912</v>
      </c>
    </row>
    <row r="135" spans="1:40" x14ac:dyDescent="0.25">
      <c r="A135" s="4" t="s">
        <v>1913</v>
      </c>
    </row>
    <row r="136" spans="1:40" x14ac:dyDescent="0.25">
      <c r="A136" s="6" t="s">
        <v>51</v>
      </c>
      <c r="B136" s="4" t="s">
        <v>1914</v>
      </c>
      <c r="C136" s="4" t="s">
        <v>1915</v>
      </c>
      <c r="D136" s="4" t="s">
        <v>1916</v>
      </c>
      <c r="E136" s="4" t="s">
        <v>1917</v>
      </c>
      <c r="F136" s="4" t="s">
        <v>1918</v>
      </c>
      <c r="G136" s="4" t="s">
        <v>1919</v>
      </c>
      <c r="H136" s="4" t="s">
        <v>1920</v>
      </c>
      <c r="I136" s="4" t="s">
        <v>1921</v>
      </c>
      <c r="J136" s="4" t="s">
        <v>1922</v>
      </c>
      <c r="K136" s="4" t="s">
        <v>1600</v>
      </c>
      <c r="L136" s="4" t="s">
        <v>1801</v>
      </c>
      <c r="M136" s="4" t="s">
        <v>1923</v>
      </c>
      <c r="N136" s="4" t="s">
        <v>1696</v>
      </c>
      <c r="O136" s="4" t="s">
        <v>1901</v>
      </c>
      <c r="P136" s="4" t="s">
        <v>1103</v>
      </c>
      <c r="Q136" s="4" t="s">
        <v>1906</v>
      </c>
      <c r="R136" s="4" t="s">
        <v>1384</v>
      </c>
      <c r="S136" s="4" t="s">
        <v>592</v>
      </c>
      <c r="T136" s="4" t="s">
        <v>1014</v>
      </c>
      <c r="U136" s="4" t="s">
        <v>1799</v>
      </c>
      <c r="V136" s="4" t="s">
        <v>1924</v>
      </c>
      <c r="W136" s="4" t="s">
        <v>1925</v>
      </c>
      <c r="X136" s="4" t="s">
        <v>1926</v>
      </c>
      <c r="Y136" s="4" t="s">
        <v>1927</v>
      </c>
      <c r="Z136" s="4" t="s">
        <v>1928</v>
      </c>
      <c r="AA136" s="4" t="s">
        <v>124</v>
      </c>
      <c r="AB136" s="4" t="s">
        <v>1928</v>
      </c>
      <c r="AC136" s="4" t="s">
        <v>1929</v>
      </c>
      <c r="AD136" s="4" t="s">
        <v>623</v>
      </c>
      <c r="AE136" s="4" t="s">
        <v>1930</v>
      </c>
      <c r="AF136" s="4" t="s">
        <v>1931</v>
      </c>
      <c r="AG136" s="4" t="s">
        <v>137</v>
      </c>
      <c r="AH136" s="4" t="s">
        <v>1932</v>
      </c>
      <c r="AI136" s="4" t="s">
        <v>1907</v>
      </c>
      <c r="AJ136" s="4" t="s">
        <v>476</v>
      </c>
      <c r="AK136" s="4" t="s">
        <v>1758</v>
      </c>
      <c r="AL136" s="4" t="s">
        <v>527</v>
      </c>
      <c r="AM136" s="4" t="s">
        <v>124</v>
      </c>
      <c r="AN136" s="4" t="s">
        <v>527</v>
      </c>
    </row>
    <row r="137" spans="1:40" x14ac:dyDescent="0.25">
      <c r="A137" s="4" t="s">
        <v>1933</v>
      </c>
    </row>
    <row r="138" spans="1:40" x14ac:dyDescent="0.25">
      <c r="A138" s="6" t="s">
        <v>51</v>
      </c>
      <c r="B138" s="4" t="s">
        <v>1934</v>
      </c>
      <c r="C138" s="4" t="s">
        <v>1762</v>
      </c>
      <c r="D138" s="4" t="s">
        <v>1935</v>
      </c>
      <c r="E138" s="4" t="s">
        <v>1936</v>
      </c>
      <c r="F138" s="4" t="s">
        <v>1937</v>
      </c>
      <c r="G138" s="4" t="s">
        <v>1938</v>
      </c>
      <c r="H138" s="4" t="s">
        <v>1939</v>
      </c>
      <c r="I138" s="4" t="s">
        <v>1940</v>
      </c>
      <c r="J138" s="4" t="s">
        <v>1941</v>
      </c>
      <c r="K138" s="4" t="s">
        <v>1942</v>
      </c>
      <c r="L138" s="4" t="s">
        <v>1641</v>
      </c>
      <c r="M138" s="4" t="s">
        <v>63</v>
      </c>
      <c r="N138" s="4" t="s">
        <v>1046</v>
      </c>
      <c r="O138" s="4" t="s">
        <v>568</v>
      </c>
      <c r="P138" s="4" t="s">
        <v>1054</v>
      </c>
      <c r="Q138" s="4" t="s">
        <v>744</v>
      </c>
      <c r="R138" s="4" t="s">
        <v>1943</v>
      </c>
      <c r="S138" s="4" t="s">
        <v>1944</v>
      </c>
      <c r="T138" s="4" t="s">
        <v>1945</v>
      </c>
      <c r="U138" s="4" t="s">
        <v>820</v>
      </c>
      <c r="V138" s="4" t="s">
        <v>1946</v>
      </c>
      <c r="W138" s="4" t="s">
        <v>1947</v>
      </c>
      <c r="X138" s="4" t="s">
        <v>82</v>
      </c>
      <c r="Y138" s="4" t="s">
        <v>1948</v>
      </c>
      <c r="Z138" s="4" t="s">
        <v>297</v>
      </c>
      <c r="AA138" s="4" t="s">
        <v>476</v>
      </c>
      <c r="AB138" s="4" t="s">
        <v>1949</v>
      </c>
      <c r="AC138" s="4" t="s">
        <v>1950</v>
      </c>
      <c r="AD138" s="4" t="s">
        <v>641</v>
      </c>
      <c r="AE138" s="4" t="s">
        <v>1951</v>
      </c>
      <c r="AF138" s="4" t="s">
        <v>1226</v>
      </c>
      <c r="AG138" s="4" t="s">
        <v>124</v>
      </c>
      <c r="AH138" s="4" t="s">
        <v>1226</v>
      </c>
      <c r="AI138" s="4" t="s">
        <v>1952</v>
      </c>
      <c r="AJ138" s="4" t="s">
        <v>124</v>
      </c>
      <c r="AK138" s="4" t="s">
        <v>1952</v>
      </c>
      <c r="AL138" s="4" t="s">
        <v>763</v>
      </c>
      <c r="AM138" s="4" t="s">
        <v>77</v>
      </c>
      <c r="AN138" s="4" t="s">
        <v>138</v>
      </c>
    </row>
    <row r="139" spans="1:40" x14ac:dyDescent="0.25">
      <c r="A139" s="4" t="s">
        <v>1953</v>
      </c>
    </row>
    <row r="140" spans="1:40" x14ac:dyDescent="0.25">
      <c r="A140" s="6" t="s">
        <v>51</v>
      </c>
      <c r="B140" s="4" t="s">
        <v>1954</v>
      </c>
      <c r="C140" s="4" t="s">
        <v>1955</v>
      </c>
      <c r="D140" s="4" t="s">
        <v>1956</v>
      </c>
      <c r="E140" s="4" t="s">
        <v>1957</v>
      </c>
      <c r="F140" s="4" t="s">
        <v>1958</v>
      </c>
      <c r="G140" s="4" t="s">
        <v>1959</v>
      </c>
      <c r="H140" s="4" t="s">
        <v>1960</v>
      </c>
      <c r="I140" s="4" t="s">
        <v>113</v>
      </c>
      <c r="J140" s="4" t="s">
        <v>1961</v>
      </c>
      <c r="K140" s="4" t="s">
        <v>1962</v>
      </c>
      <c r="L140" s="4" t="s">
        <v>1332</v>
      </c>
      <c r="M140" s="4" t="s">
        <v>1963</v>
      </c>
      <c r="N140" s="4" t="s">
        <v>1964</v>
      </c>
      <c r="O140" s="4" t="s">
        <v>145</v>
      </c>
      <c r="P140" s="4" t="s">
        <v>653</v>
      </c>
      <c r="Q140" s="4" t="s">
        <v>1763</v>
      </c>
      <c r="R140" s="4" t="s">
        <v>1946</v>
      </c>
      <c r="S140" s="4" t="s">
        <v>1496</v>
      </c>
      <c r="T140" s="4" t="s">
        <v>1965</v>
      </c>
      <c r="U140" s="4" t="s">
        <v>1204</v>
      </c>
      <c r="V140" s="4" t="s">
        <v>493</v>
      </c>
      <c r="W140" s="4" t="s">
        <v>1966</v>
      </c>
      <c r="X140" s="4" t="s">
        <v>1016</v>
      </c>
      <c r="Y140" s="4" t="s">
        <v>1967</v>
      </c>
      <c r="Z140" s="4" t="s">
        <v>980</v>
      </c>
      <c r="AA140" s="4" t="s">
        <v>124</v>
      </c>
      <c r="AB140" s="4" t="s">
        <v>980</v>
      </c>
      <c r="AC140" s="4" t="s">
        <v>1968</v>
      </c>
      <c r="AD140" s="4" t="s">
        <v>504</v>
      </c>
      <c r="AE140" s="4" t="s">
        <v>1969</v>
      </c>
      <c r="AF140" s="4" t="s">
        <v>1324</v>
      </c>
      <c r="AG140" s="4" t="s">
        <v>473</v>
      </c>
      <c r="AH140" s="4" t="s">
        <v>1970</v>
      </c>
      <c r="AI140" s="4" t="s">
        <v>1762</v>
      </c>
      <c r="AJ140" s="4" t="s">
        <v>124</v>
      </c>
      <c r="AK140" s="4" t="s">
        <v>1762</v>
      </c>
      <c r="AL140" s="4" t="s">
        <v>1311</v>
      </c>
      <c r="AM140" s="4" t="s">
        <v>153</v>
      </c>
      <c r="AN140" s="4" t="s">
        <v>1971</v>
      </c>
    </row>
    <row r="141" spans="1:40" x14ac:dyDescent="0.25">
      <c r="A141" s="4" t="s">
        <v>1972</v>
      </c>
    </row>
    <row r="142" spans="1:40" x14ac:dyDescent="0.25">
      <c r="A142" s="6" t="s">
        <v>51</v>
      </c>
      <c r="B142" s="4" t="s">
        <v>1973</v>
      </c>
      <c r="C142" s="4" t="s">
        <v>666</v>
      </c>
      <c r="D142" s="4" t="s">
        <v>1974</v>
      </c>
      <c r="E142" s="4" t="s">
        <v>1975</v>
      </c>
      <c r="F142" s="4" t="s">
        <v>1406</v>
      </c>
      <c r="G142" s="4" t="s">
        <v>1976</v>
      </c>
      <c r="H142" s="4" t="s">
        <v>1421</v>
      </c>
      <c r="I142" s="4" t="s">
        <v>921</v>
      </c>
      <c r="J142" s="4" t="s">
        <v>217</v>
      </c>
      <c r="K142" s="4" t="s">
        <v>1977</v>
      </c>
      <c r="L142" s="4" t="s">
        <v>722</v>
      </c>
      <c r="M142" s="4" t="s">
        <v>1978</v>
      </c>
      <c r="N142" s="4" t="s">
        <v>653</v>
      </c>
      <c r="O142" s="4" t="s">
        <v>1304</v>
      </c>
      <c r="P142" s="4" t="s">
        <v>1979</v>
      </c>
      <c r="Q142" s="4" t="s">
        <v>1980</v>
      </c>
      <c r="R142" s="4" t="s">
        <v>1981</v>
      </c>
      <c r="S142" s="4" t="s">
        <v>180</v>
      </c>
      <c r="T142" s="4" t="s">
        <v>1982</v>
      </c>
      <c r="U142" s="4" t="s">
        <v>661</v>
      </c>
      <c r="V142" s="4" t="s">
        <v>1983</v>
      </c>
      <c r="W142" s="4" t="s">
        <v>1867</v>
      </c>
      <c r="X142" s="4" t="s">
        <v>59</v>
      </c>
      <c r="Y142" s="4" t="s">
        <v>1984</v>
      </c>
      <c r="Z142" s="4" t="s">
        <v>653</v>
      </c>
      <c r="AA142" s="4" t="s">
        <v>641</v>
      </c>
      <c r="AB142" s="4" t="s">
        <v>1985</v>
      </c>
      <c r="AC142" s="4" t="s">
        <v>1592</v>
      </c>
      <c r="AD142" s="4" t="s">
        <v>168</v>
      </c>
      <c r="AE142" s="4" t="s">
        <v>1986</v>
      </c>
      <c r="AF142" s="4" t="s">
        <v>1985</v>
      </c>
      <c r="AG142" s="4" t="s">
        <v>711</v>
      </c>
      <c r="AH142" s="4" t="s">
        <v>1987</v>
      </c>
      <c r="AI142" s="4" t="s">
        <v>1634</v>
      </c>
      <c r="AJ142" s="4" t="s">
        <v>124</v>
      </c>
      <c r="AK142" s="4" t="s">
        <v>1634</v>
      </c>
      <c r="AL142" s="4" t="s">
        <v>1988</v>
      </c>
      <c r="AM142" s="4" t="s">
        <v>711</v>
      </c>
      <c r="AN142" s="4" t="s">
        <v>1989</v>
      </c>
    </row>
    <row r="143" spans="1:40" x14ac:dyDescent="0.25">
      <c r="A143" s="4" t="s">
        <v>1990</v>
      </c>
    </row>
    <row r="144" spans="1:40" x14ac:dyDescent="0.25">
      <c r="A144" s="6" t="s">
        <v>51</v>
      </c>
      <c r="B144" s="4" t="s">
        <v>1991</v>
      </c>
      <c r="C144" s="4" t="s">
        <v>1992</v>
      </c>
      <c r="D144" s="4" t="s">
        <v>888</v>
      </c>
      <c r="E144" s="4" t="s">
        <v>1993</v>
      </c>
      <c r="F144" s="4" t="s">
        <v>1336</v>
      </c>
      <c r="G144" s="4" t="s">
        <v>1994</v>
      </c>
      <c r="H144" s="4" t="s">
        <v>1995</v>
      </c>
      <c r="I144" s="4" t="s">
        <v>435</v>
      </c>
      <c r="J144" s="4" t="s">
        <v>1076</v>
      </c>
      <c r="K144" s="4" t="s">
        <v>1996</v>
      </c>
      <c r="L144" s="4" t="s">
        <v>62</v>
      </c>
      <c r="M144" s="4" t="s">
        <v>1997</v>
      </c>
      <c r="N144" s="4" t="s">
        <v>1770</v>
      </c>
      <c r="O144" s="4" t="s">
        <v>656</v>
      </c>
      <c r="P144" s="4" t="s">
        <v>1998</v>
      </c>
      <c r="Q144" s="4" t="s">
        <v>1369</v>
      </c>
      <c r="R144" s="4" t="s">
        <v>1657</v>
      </c>
      <c r="S144" s="4" t="s">
        <v>517</v>
      </c>
      <c r="T144" s="4" t="s">
        <v>1999</v>
      </c>
      <c r="U144" s="4" t="s">
        <v>1618</v>
      </c>
      <c r="V144" s="4" t="s">
        <v>2000</v>
      </c>
      <c r="W144" s="4" t="s">
        <v>2001</v>
      </c>
      <c r="X144" s="4" t="s">
        <v>491</v>
      </c>
      <c r="Y144" s="4" t="s">
        <v>2002</v>
      </c>
      <c r="Z144" s="4" t="s">
        <v>343</v>
      </c>
      <c r="AA144" s="4" t="s">
        <v>153</v>
      </c>
      <c r="AB144" s="4" t="s">
        <v>1324</v>
      </c>
      <c r="AC144" s="4" t="s">
        <v>2003</v>
      </c>
      <c r="AD144" s="4" t="s">
        <v>360</v>
      </c>
      <c r="AE144" s="4" t="s">
        <v>2004</v>
      </c>
      <c r="AF144" s="4" t="s">
        <v>2005</v>
      </c>
      <c r="AG144" s="4" t="s">
        <v>241</v>
      </c>
      <c r="AH144" s="4" t="s">
        <v>2006</v>
      </c>
      <c r="AI144" s="4" t="s">
        <v>1015</v>
      </c>
      <c r="AJ144" s="4" t="s">
        <v>156</v>
      </c>
      <c r="AK144" s="4" t="s">
        <v>267</v>
      </c>
      <c r="AL144" s="4" t="s">
        <v>1315</v>
      </c>
      <c r="AM144" s="4" t="s">
        <v>1444</v>
      </c>
      <c r="AN144" s="4" t="s">
        <v>1318</v>
      </c>
    </row>
    <row r="145" spans="1:40" x14ac:dyDescent="0.25">
      <c r="A145" s="4" t="s">
        <v>2007</v>
      </c>
    </row>
    <row r="146" spans="1:40" x14ac:dyDescent="0.25">
      <c r="A146" s="6" t="s">
        <v>51</v>
      </c>
      <c r="B146" s="4" t="s">
        <v>2008</v>
      </c>
      <c r="C146" s="4" t="s">
        <v>2009</v>
      </c>
      <c r="D146" s="4" t="s">
        <v>2010</v>
      </c>
      <c r="E146" s="4" t="s">
        <v>2011</v>
      </c>
      <c r="F146" s="4" t="s">
        <v>2012</v>
      </c>
      <c r="G146" s="4" t="s">
        <v>2013</v>
      </c>
      <c r="H146" s="4" t="s">
        <v>1153</v>
      </c>
      <c r="I146" s="4" t="s">
        <v>623</v>
      </c>
      <c r="J146" s="4" t="s">
        <v>872</v>
      </c>
      <c r="K146" s="4" t="s">
        <v>2014</v>
      </c>
      <c r="L146" s="4" t="s">
        <v>145</v>
      </c>
      <c r="M146" s="4" t="s">
        <v>2015</v>
      </c>
      <c r="N146" s="4" t="s">
        <v>2016</v>
      </c>
      <c r="O146" s="4" t="s">
        <v>351</v>
      </c>
      <c r="P146" s="4" t="s">
        <v>323</v>
      </c>
      <c r="Q146" s="4" t="s">
        <v>1162</v>
      </c>
      <c r="R146" s="4" t="s">
        <v>691</v>
      </c>
      <c r="S146" s="4" t="s">
        <v>1326</v>
      </c>
      <c r="T146" s="4" t="s">
        <v>1031</v>
      </c>
      <c r="U146" s="4" t="s">
        <v>816</v>
      </c>
      <c r="V146" s="4" t="s">
        <v>827</v>
      </c>
      <c r="W146" s="4" t="s">
        <v>2017</v>
      </c>
      <c r="X146" s="4" t="s">
        <v>1641</v>
      </c>
      <c r="Y146" s="4" t="s">
        <v>2018</v>
      </c>
      <c r="Z146" s="4" t="s">
        <v>2019</v>
      </c>
      <c r="AA146" s="4" t="s">
        <v>77</v>
      </c>
      <c r="AB146" s="4" t="s">
        <v>2020</v>
      </c>
      <c r="AC146" s="4" t="s">
        <v>597</v>
      </c>
      <c r="AD146" s="4" t="s">
        <v>276</v>
      </c>
      <c r="AE146" s="4" t="s">
        <v>2021</v>
      </c>
      <c r="AF146" s="4" t="s">
        <v>2022</v>
      </c>
      <c r="AG146" s="4" t="s">
        <v>1313</v>
      </c>
      <c r="AH146" s="4" t="s">
        <v>2023</v>
      </c>
      <c r="AI146" s="4" t="s">
        <v>2024</v>
      </c>
      <c r="AJ146" s="4" t="s">
        <v>153</v>
      </c>
      <c r="AK146" s="4" t="s">
        <v>2025</v>
      </c>
      <c r="AL146" s="4" t="s">
        <v>2026</v>
      </c>
      <c r="AM146" s="4" t="s">
        <v>228</v>
      </c>
      <c r="AN146" s="4" t="s">
        <v>2027</v>
      </c>
    </row>
    <row r="147" spans="1:40" x14ac:dyDescent="0.25">
      <c r="A147" s="4" t="s">
        <v>2028</v>
      </c>
    </row>
    <row r="148" spans="1:40" x14ac:dyDescent="0.25">
      <c r="A148" s="6" t="s">
        <v>51</v>
      </c>
      <c r="B148" s="4" t="s">
        <v>2029</v>
      </c>
      <c r="C148" s="4" t="s">
        <v>2030</v>
      </c>
      <c r="D148" s="4" t="s">
        <v>2031</v>
      </c>
      <c r="E148" s="4" t="s">
        <v>2032</v>
      </c>
      <c r="F148" s="4" t="s">
        <v>2033</v>
      </c>
      <c r="G148" s="4" t="s">
        <v>2034</v>
      </c>
      <c r="H148" s="4" t="s">
        <v>2035</v>
      </c>
      <c r="I148" s="4" t="s">
        <v>1093</v>
      </c>
      <c r="J148" s="4" t="s">
        <v>1175</v>
      </c>
      <c r="K148" s="4" t="s">
        <v>2036</v>
      </c>
      <c r="L148" s="4" t="s">
        <v>2037</v>
      </c>
      <c r="M148" s="4" t="s">
        <v>2038</v>
      </c>
      <c r="N148" s="4" t="s">
        <v>2030</v>
      </c>
      <c r="O148" s="4" t="s">
        <v>1463</v>
      </c>
      <c r="P148" s="4" t="s">
        <v>2039</v>
      </c>
      <c r="Q148" s="4" t="s">
        <v>2040</v>
      </c>
      <c r="R148" s="4" t="s">
        <v>251</v>
      </c>
      <c r="S148" s="4" t="s">
        <v>1422</v>
      </c>
      <c r="T148" s="4" t="s">
        <v>2041</v>
      </c>
      <c r="U148" s="4" t="s">
        <v>1860</v>
      </c>
      <c r="V148" s="4" t="s">
        <v>2042</v>
      </c>
      <c r="W148" s="4" t="s">
        <v>2043</v>
      </c>
      <c r="X148" s="4" t="s">
        <v>875</v>
      </c>
      <c r="Y148" s="4" t="s">
        <v>2044</v>
      </c>
      <c r="Z148" s="4" t="s">
        <v>1682</v>
      </c>
      <c r="AA148" s="4" t="s">
        <v>88</v>
      </c>
      <c r="AB148" s="4" t="s">
        <v>2045</v>
      </c>
      <c r="AC148" s="4" t="s">
        <v>2046</v>
      </c>
      <c r="AD148" s="4" t="s">
        <v>1025</v>
      </c>
      <c r="AE148" s="4" t="s">
        <v>1782</v>
      </c>
      <c r="AF148" s="4" t="s">
        <v>2047</v>
      </c>
      <c r="AG148" s="4" t="s">
        <v>197</v>
      </c>
      <c r="AH148" s="4" t="s">
        <v>2048</v>
      </c>
      <c r="AI148" s="4" t="s">
        <v>2049</v>
      </c>
      <c r="AJ148" s="4" t="s">
        <v>194</v>
      </c>
      <c r="AK148" s="4" t="s">
        <v>2050</v>
      </c>
      <c r="AL148" s="4" t="s">
        <v>2051</v>
      </c>
      <c r="AM148" s="4" t="s">
        <v>124</v>
      </c>
      <c r="AN148" s="4" t="s">
        <v>2051</v>
      </c>
    </row>
    <row r="149" spans="1:40" x14ac:dyDescent="0.25">
      <c r="A149" s="4" t="s">
        <v>2052</v>
      </c>
    </row>
    <row r="150" spans="1:40" x14ac:dyDescent="0.25">
      <c r="A150" s="6" t="s">
        <v>51</v>
      </c>
      <c r="B150" s="4" t="s">
        <v>2053</v>
      </c>
      <c r="C150" s="4" t="s">
        <v>1556</v>
      </c>
      <c r="D150" s="4" t="s">
        <v>2054</v>
      </c>
      <c r="E150" s="4" t="s">
        <v>2055</v>
      </c>
      <c r="F150" s="4" t="s">
        <v>2056</v>
      </c>
      <c r="G150" s="4" t="s">
        <v>2057</v>
      </c>
      <c r="H150" s="4" t="s">
        <v>2058</v>
      </c>
      <c r="I150" s="4" t="s">
        <v>1865</v>
      </c>
      <c r="J150" s="4" t="s">
        <v>2059</v>
      </c>
      <c r="K150" s="4" t="s">
        <v>2060</v>
      </c>
      <c r="L150" s="4" t="s">
        <v>2051</v>
      </c>
      <c r="M150" s="4" t="s">
        <v>2061</v>
      </c>
      <c r="N150" s="4" t="s">
        <v>2062</v>
      </c>
      <c r="O150" s="4" t="s">
        <v>70</v>
      </c>
      <c r="P150" s="4" t="s">
        <v>2063</v>
      </c>
      <c r="Q150" s="4" t="s">
        <v>2064</v>
      </c>
      <c r="R150" s="4" t="s">
        <v>2065</v>
      </c>
      <c r="S150" s="4" t="s">
        <v>1346</v>
      </c>
      <c r="T150" s="4" t="s">
        <v>2066</v>
      </c>
      <c r="U150" s="4" t="s">
        <v>2067</v>
      </c>
      <c r="V150" s="4" t="s">
        <v>1754</v>
      </c>
      <c r="W150" s="4" t="s">
        <v>2068</v>
      </c>
      <c r="X150" s="4" t="s">
        <v>805</v>
      </c>
      <c r="Y150" s="4" t="s">
        <v>2069</v>
      </c>
      <c r="Z150" s="4" t="s">
        <v>1813</v>
      </c>
      <c r="AA150" s="4" t="s">
        <v>1613</v>
      </c>
      <c r="AB150" s="4" t="s">
        <v>2070</v>
      </c>
      <c r="AC150" s="4" t="s">
        <v>2071</v>
      </c>
      <c r="AD150" s="4" t="s">
        <v>1416</v>
      </c>
      <c r="AE150" s="4" t="s">
        <v>2072</v>
      </c>
      <c r="AF150" s="4" t="s">
        <v>2073</v>
      </c>
      <c r="AG150" s="4" t="s">
        <v>486</v>
      </c>
      <c r="AH150" s="4" t="s">
        <v>2074</v>
      </c>
      <c r="AI150" s="4" t="s">
        <v>2075</v>
      </c>
      <c r="AJ150" s="4" t="s">
        <v>1011</v>
      </c>
      <c r="AK150" s="4" t="s">
        <v>2076</v>
      </c>
      <c r="AL150" s="4" t="s">
        <v>2077</v>
      </c>
      <c r="AM150" s="4" t="s">
        <v>364</v>
      </c>
      <c r="AN150" s="4" t="s">
        <v>2078</v>
      </c>
    </row>
    <row r="151" spans="1:40" x14ac:dyDescent="0.25">
      <c r="A151" s="4" t="s">
        <v>2079</v>
      </c>
    </row>
    <row r="152" spans="1:40" x14ac:dyDescent="0.25">
      <c r="A152" s="6" t="s">
        <v>51</v>
      </c>
      <c r="B152" s="4" t="s">
        <v>2080</v>
      </c>
      <c r="C152" s="4" t="s">
        <v>1992</v>
      </c>
      <c r="D152" s="4" t="s">
        <v>2081</v>
      </c>
      <c r="E152" s="4" t="s">
        <v>2082</v>
      </c>
      <c r="F152" s="4" t="s">
        <v>2083</v>
      </c>
      <c r="G152" s="4" t="s">
        <v>2084</v>
      </c>
      <c r="H152" s="4" t="s">
        <v>2085</v>
      </c>
      <c r="I152" s="4" t="s">
        <v>486</v>
      </c>
      <c r="J152" s="4" t="s">
        <v>2086</v>
      </c>
      <c r="K152" s="4" t="s">
        <v>2087</v>
      </c>
      <c r="L152" s="4" t="s">
        <v>2088</v>
      </c>
      <c r="M152" s="4" t="s">
        <v>148</v>
      </c>
      <c r="N152" s="4" t="s">
        <v>2089</v>
      </c>
      <c r="O152" s="4" t="s">
        <v>1614</v>
      </c>
      <c r="P152" s="4" t="s">
        <v>273</v>
      </c>
      <c r="Q152" s="4" t="s">
        <v>1226</v>
      </c>
      <c r="R152" s="4" t="s">
        <v>1249</v>
      </c>
      <c r="S152" s="4" t="s">
        <v>664</v>
      </c>
      <c r="T152" s="4" t="s">
        <v>1311</v>
      </c>
      <c r="U152" s="4" t="s">
        <v>1391</v>
      </c>
      <c r="V152" s="4" t="s">
        <v>1775</v>
      </c>
      <c r="W152" s="4" t="s">
        <v>2090</v>
      </c>
      <c r="X152" s="4" t="s">
        <v>321</v>
      </c>
      <c r="Y152" s="4" t="s">
        <v>2091</v>
      </c>
      <c r="Z152" s="4" t="s">
        <v>2092</v>
      </c>
      <c r="AA152" s="4" t="s">
        <v>338</v>
      </c>
      <c r="AB152" s="4" t="s">
        <v>2093</v>
      </c>
      <c r="AC152" s="4" t="s">
        <v>2094</v>
      </c>
      <c r="AD152" s="4" t="s">
        <v>641</v>
      </c>
      <c r="AE152" s="4" t="s">
        <v>2095</v>
      </c>
      <c r="AF152" s="4" t="s">
        <v>2096</v>
      </c>
      <c r="AG152" s="4" t="s">
        <v>501</v>
      </c>
      <c r="AH152" s="4" t="s">
        <v>710</v>
      </c>
      <c r="AI152" s="4" t="s">
        <v>2097</v>
      </c>
      <c r="AJ152" s="4" t="s">
        <v>77</v>
      </c>
      <c r="AK152" s="4" t="s">
        <v>1830</v>
      </c>
      <c r="AL152" s="4" t="s">
        <v>2098</v>
      </c>
      <c r="AM152" s="4" t="s">
        <v>360</v>
      </c>
      <c r="AN152" s="4" t="s">
        <v>1055</v>
      </c>
    </row>
    <row r="153" spans="1:40" x14ac:dyDescent="0.25">
      <c r="A153" s="4" t="s">
        <v>2099</v>
      </c>
    </row>
    <row r="154" spans="1:40" x14ac:dyDescent="0.25">
      <c r="A154" s="6" t="s">
        <v>51</v>
      </c>
      <c r="B154" s="4" t="s">
        <v>2100</v>
      </c>
      <c r="C154" s="4" t="s">
        <v>2101</v>
      </c>
      <c r="D154" s="4" t="s">
        <v>2102</v>
      </c>
      <c r="E154" s="4" t="s">
        <v>2103</v>
      </c>
      <c r="F154" s="4" t="s">
        <v>1305</v>
      </c>
      <c r="G154" s="4" t="s">
        <v>2104</v>
      </c>
      <c r="H154" s="4" t="s">
        <v>2105</v>
      </c>
      <c r="I154" s="4" t="s">
        <v>121</v>
      </c>
      <c r="J154" s="4" t="s">
        <v>1335</v>
      </c>
      <c r="K154" s="4" t="s">
        <v>2106</v>
      </c>
      <c r="L154" s="4" t="s">
        <v>391</v>
      </c>
      <c r="M154" s="4" t="s">
        <v>2107</v>
      </c>
      <c r="N154" s="4" t="s">
        <v>2108</v>
      </c>
      <c r="O154" s="4" t="s">
        <v>1061</v>
      </c>
      <c r="P154" s="4" t="s">
        <v>1244</v>
      </c>
      <c r="Q154" s="4" t="s">
        <v>1822</v>
      </c>
      <c r="R154" s="4" t="s">
        <v>2109</v>
      </c>
      <c r="S154" s="4" t="s">
        <v>2110</v>
      </c>
      <c r="T154" s="4" t="s">
        <v>1328</v>
      </c>
      <c r="U154" s="4" t="s">
        <v>2111</v>
      </c>
      <c r="V154" s="4" t="s">
        <v>2112</v>
      </c>
      <c r="W154" s="4" t="s">
        <v>2113</v>
      </c>
      <c r="X154" s="4" t="s">
        <v>931</v>
      </c>
      <c r="Y154" s="4" t="s">
        <v>2114</v>
      </c>
      <c r="Z154" s="4" t="s">
        <v>2115</v>
      </c>
      <c r="AA154" s="4" t="s">
        <v>473</v>
      </c>
      <c r="AB154" s="4" t="s">
        <v>745</v>
      </c>
      <c r="AC154" s="4" t="s">
        <v>2116</v>
      </c>
      <c r="AD154" s="4" t="s">
        <v>124</v>
      </c>
      <c r="AE154" s="4" t="s">
        <v>2116</v>
      </c>
      <c r="AF154" s="4" t="s">
        <v>1501</v>
      </c>
      <c r="AG154" s="4" t="s">
        <v>476</v>
      </c>
      <c r="AH154" s="4" t="s">
        <v>2117</v>
      </c>
      <c r="AI154" s="4" t="s">
        <v>653</v>
      </c>
      <c r="AJ154" s="4" t="s">
        <v>124</v>
      </c>
      <c r="AK154" s="4" t="s">
        <v>653</v>
      </c>
      <c r="AL154" s="4" t="s">
        <v>1461</v>
      </c>
      <c r="AM154" s="4" t="s">
        <v>540</v>
      </c>
      <c r="AN154" s="4" t="s">
        <v>1318</v>
      </c>
    </row>
    <row r="155" spans="1:40" x14ac:dyDescent="0.25">
      <c r="A155" s="4" t="s">
        <v>2118</v>
      </c>
    </row>
    <row r="156" spans="1:40" x14ac:dyDescent="0.25">
      <c r="A156" s="6" t="s">
        <v>51</v>
      </c>
      <c r="B156" s="4" t="s">
        <v>2119</v>
      </c>
      <c r="C156" s="4" t="s">
        <v>2120</v>
      </c>
      <c r="D156" s="4" t="s">
        <v>2121</v>
      </c>
      <c r="E156" s="4" t="s">
        <v>2122</v>
      </c>
      <c r="F156" s="4" t="s">
        <v>2123</v>
      </c>
      <c r="G156" s="4" t="s">
        <v>2124</v>
      </c>
      <c r="H156" s="4" t="s">
        <v>1797</v>
      </c>
      <c r="I156" s="4" t="s">
        <v>801</v>
      </c>
      <c r="J156" s="4" t="s">
        <v>2125</v>
      </c>
      <c r="K156" s="4" t="s">
        <v>1876</v>
      </c>
      <c r="L156" s="4" t="s">
        <v>1926</v>
      </c>
      <c r="M156" s="4" t="s">
        <v>2126</v>
      </c>
      <c r="N156" s="4" t="s">
        <v>2127</v>
      </c>
      <c r="O156" s="4" t="s">
        <v>1921</v>
      </c>
      <c r="P156" s="4" t="s">
        <v>2128</v>
      </c>
      <c r="Q156" s="4" t="s">
        <v>319</v>
      </c>
      <c r="R156" s="4" t="s">
        <v>2129</v>
      </c>
      <c r="S156" s="4" t="s">
        <v>1401</v>
      </c>
      <c r="T156" s="4" t="s">
        <v>984</v>
      </c>
      <c r="U156" s="4" t="s">
        <v>107</v>
      </c>
      <c r="V156" s="4" t="s">
        <v>1912</v>
      </c>
      <c r="W156" s="4" t="s">
        <v>581</v>
      </c>
      <c r="X156" s="4" t="s">
        <v>137</v>
      </c>
      <c r="Y156" s="4" t="s">
        <v>2130</v>
      </c>
      <c r="Z156" s="4" t="s">
        <v>2131</v>
      </c>
      <c r="AA156" s="4" t="s">
        <v>124</v>
      </c>
      <c r="AB156" s="4" t="s">
        <v>2131</v>
      </c>
      <c r="AC156" s="4" t="s">
        <v>2132</v>
      </c>
      <c r="AD156" s="4" t="s">
        <v>241</v>
      </c>
      <c r="AE156" s="4" t="s">
        <v>2133</v>
      </c>
      <c r="AF156" s="4" t="s">
        <v>2134</v>
      </c>
      <c r="AG156" s="4" t="s">
        <v>641</v>
      </c>
      <c r="AH156" s="4" t="s">
        <v>2135</v>
      </c>
      <c r="AI156" s="4" t="s">
        <v>1971</v>
      </c>
      <c r="AJ156" s="4" t="s">
        <v>711</v>
      </c>
      <c r="AK156" s="4" t="s">
        <v>625</v>
      </c>
      <c r="AL156" s="4" t="s">
        <v>1861</v>
      </c>
      <c r="AM156" s="4" t="s">
        <v>694</v>
      </c>
      <c r="AN156" s="4" t="s">
        <v>1774</v>
      </c>
    </row>
    <row r="157" spans="1:40" x14ac:dyDescent="0.25">
      <c r="A157" s="4" t="s">
        <v>2136</v>
      </c>
    </row>
    <row r="158" spans="1:40" x14ac:dyDescent="0.25">
      <c r="A158" s="6" t="s">
        <v>51</v>
      </c>
      <c r="B158" s="4" t="s">
        <v>2137</v>
      </c>
      <c r="C158" s="4" t="s">
        <v>2138</v>
      </c>
      <c r="D158" s="4" t="s">
        <v>2139</v>
      </c>
      <c r="E158" s="4" t="s">
        <v>2140</v>
      </c>
      <c r="F158" s="4" t="s">
        <v>1843</v>
      </c>
      <c r="G158" s="4" t="s">
        <v>2141</v>
      </c>
      <c r="H158" s="4" t="s">
        <v>744</v>
      </c>
      <c r="I158" s="4" t="s">
        <v>121</v>
      </c>
      <c r="J158" s="4" t="s">
        <v>1138</v>
      </c>
      <c r="K158" s="4" t="s">
        <v>2142</v>
      </c>
      <c r="L158" s="4" t="s">
        <v>185</v>
      </c>
      <c r="M158" s="4" t="s">
        <v>2143</v>
      </c>
      <c r="N158" s="4" t="s">
        <v>745</v>
      </c>
      <c r="O158" s="4" t="s">
        <v>1009</v>
      </c>
      <c r="P158" s="4" t="s">
        <v>1849</v>
      </c>
      <c r="Q158" s="4" t="s">
        <v>2144</v>
      </c>
      <c r="R158" s="4" t="s">
        <v>1399</v>
      </c>
      <c r="S158" s="4" t="s">
        <v>2145</v>
      </c>
      <c r="T158" s="4" t="s">
        <v>2146</v>
      </c>
      <c r="U158" s="4" t="s">
        <v>182</v>
      </c>
      <c r="V158" s="4" t="s">
        <v>2147</v>
      </c>
      <c r="W158" s="4" t="s">
        <v>2148</v>
      </c>
      <c r="X158" s="4" t="s">
        <v>626</v>
      </c>
      <c r="Y158" s="4" t="s">
        <v>2149</v>
      </c>
      <c r="Z158" s="4" t="s">
        <v>2150</v>
      </c>
      <c r="AA158" s="4" t="s">
        <v>1313</v>
      </c>
      <c r="AB158" s="4" t="s">
        <v>2151</v>
      </c>
      <c r="AC158" s="4" t="s">
        <v>1043</v>
      </c>
      <c r="AD158" s="4" t="s">
        <v>476</v>
      </c>
      <c r="AE158" s="4" t="s">
        <v>883</v>
      </c>
      <c r="AF158" s="4" t="s">
        <v>786</v>
      </c>
      <c r="AG158" s="4" t="s">
        <v>1011</v>
      </c>
      <c r="AH158" s="4" t="s">
        <v>982</v>
      </c>
      <c r="AI158" s="4" t="s">
        <v>1987</v>
      </c>
      <c r="AJ158" s="4" t="s">
        <v>156</v>
      </c>
      <c r="AK158" s="4" t="s">
        <v>2152</v>
      </c>
      <c r="AL158" s="4" t="s">
        <v>176</v>
      </c>
      <c r="AM158" s="4" t="s">
        <v>641</v>
      </c>
      <c r="AN158" s="4" t="s">
        <v>2153</v>
      </c>
    </row>
    <row r="159" spans="1:40" x14ac:dyDescent="0.25">
      <c r="A159" s="4" t="s">
        <v>2154</v>
      </c>
    </row>
    <row r="160" spans="1:40" x14ac:dyDescent="0.25">
      <c r="A160" s="6" t="s">
        <v>51</v>
      </c>
      <c r="B160" s="4" t="s">
        <v>2155</v>
      </c>
      <c r="C160" s="4" t="s">
        <v>300</v>
      </c>
      <c r="D160" s="4" t="s">
        <v>2156</v>
      </c>
      <c r="E160" s="4" t="s">
        <v>2157</v>
      </c>
      <c r="F160" s="4" t="s">
        <v>2158</v>
      </c>
      <c r="G160" s="4" t="s">
        <v>2159</v>
      </c>
      <c r="H160" s="4" t="s">
        <v>2160</v>
      </c>
      <c r="I160" s="4" t="s">
        <v>356</v>
      </c>
      <c r="J160" s="4" t="s">
        <v>2161</v>
      </c>
      <c r="K160" s="4" t="s">
        <v>2162</v>
      </c>
      <c r="L160" s="4" t="s">
        <v>1613</v>
      </c>
      <c r="M160" s="4" t="s">
        <v>2163</v>
      </c>
      <c r="N160" s="4" t="s">
        <v>2026</v>
      </c>
      <c r="O160" s="4" t="s">
        <v>1943</v>
      </c>
      <c r="P160" s="4" t="s">
        <v>458</v>
      </c>
      <c r="Q160" s="4" t="s">
        <v>2164</v>
      </c>
      <c r="R160" s="4" t="s">
        <v>2165</v>
      </c>
      <c r="S160" s="4" t="s">
        <v>1569</v>
      </c>
      <c r="T160" s="4" t="s">
        <v>646</v>
      </c>
      <c r="U160" s="4" t="s">
        <v>220</v>
      </c>
      <c r="V160" s="4" t="s">
        <v>1910</v>
      </c>
      <c r="W160" s="4" t="s">
        <v>2166</v>
      </c>
      <c r="X160" s="4" t="s">
        <v>290</v>
      </c>
      <c r="Y160" s="4" t="s">
        <v>2167</v>
      </c>
      <c r="Z160" s="4" t="s">
        <v>2168</v>
      </c>
      <c r="AA160" s="4" t="s">
        <v>241</v>
      </c>
      <c r="AB160" s="4" t="s">
        <v>2169</v>
      </c>
      <c r="AC160" s="4" t="s">
        <v>2170</v>
      </c>
      <c r="AD160" s="4" t="s">
        <v>338</v>
      </c>
      <c r="AE160" s="4" t="s">
        <v>2171</v>
      </c>
      <c r="AF160" s="4" t="s">
        <v>2172</v>
      </c>
      <c r="AG160" s="4" t="s">
        <v>1170</v>
      </c>
      <c r="AH160" s="4" t="s">
        <v>92</v>
      </c>
      <c r="AI160" s="4" t="s">
        <v>1785</v>
      </c>
      <c r="AJ160" s="4" t="s">
        <v>153</v>
      </c>
      <c r="AK160" s="4" t="s">
        <v>1045</v>
      </c>
      <c r="AL160" s="4" t="s">
        <v>1145</v>
      </c>
      <c r="AM160" s="4" t="s">
        <v>124</v>
      </c>
      <c r="AN160" s="4" t="s">
        <v>1145</v>
      </c>
    </row>
    <row r="161" spans="1:40" x14ac:dyDescent="0.25">
      <c r="A161" s="4" t="s">
        <v>2173</v>
      </c>
    </row>
    <row r="162" spans="1:40" x14ac:dyDescent="0.25">
      <c r="A162" s="6" t="s">
        <v>51</v>
      </c>
      <c r="B162" s="4" t="s">
        <v>2174</v>
      </c>
      <c r="C162" s="4" t="s">
        <v>53</v>
      </c>
      <c r="D162" s="4" t="s">
        <v>2175</v>
      </c>
      <c r="E162" s="4" t="s">
        <v>2176</v>
      </c>
      <c r="F162" s="4" t="s">
        <v>562</v>
      </c>
      <c r="G162" s="4" t="s">
        <v>2177</v>
      </c>
      <c r="H162" s="4" t="s">
        <v>689</v>
      </c>
      <c r="I162" s="4" t="s">
        <v>1572</v>
      </c>
      <c r="J162" s="4" t="s">
        <v>2178</v>
      </c>
      <c r="K162" s="4" t="s">
        <v>2179</v>
      </c>
      <c r="L162" s="4" t="s">
        <v>2180</v>
      </c>
      <c r="M162" s="4" t="s">
        <v>148</v>
      </c>
      <c r="N162" s="4" t="s">
        <v>914</v>
      </c>
      <c r="O162" s="4" t="s">
        <v>2181</v>
      </c>
      <c r="P162" s="4" t="s">
        <v>2182</v>
      </c>
      <c r="Q162" s="4" t="s">
        <v>1066</v>
      </c>
      <c r="R162" s="4" t="s">
        <v>1330</v>
      </c>
      <c r="S162" s="4" t="s">
        <v>1013</v>
      </c>
      <c r="T162" s="4" t="s">
        <v>2183</v>
      </c>
      <c r="U162" s="4" t="s">
        <v>1249</v>
      </c>
      <c r="V162" s="4" t="s">
        <v>1823</v>
      </c>
      <c r="W162" s="4" t="s">
        <v>2184</v>
      </c>
      <c r="X162" s="4" t="s">
        <v>2185</v>
      </c>
      <c r="Y162" s="4" t="s">
        <v>2186</v>
      </c>
      <c r="Z162" s="4" t="s">
        <v>1106</v>
      </c>
      <c r="AA162" s="4" t="s">
        <v>124</v>
      </c>
      <c r="AB162" s="4" t="s">
        <v>1106</v>
      </c>
      <c r="AC162" s="4" t="s">
        <v>2187</v>
      </c>
      <c r="AD162" s="4" t="s">
        <v>1011</v>
      </c>
      <c r="AE162" s="4" t="s">
        <v>2188</v>
      </c>
      <c r="AF162" s="4" t="s">
        <v>2189</v>
      </c>
      <c r="AG162" s="4" t="s">
        <v>260</v>
      </c>
      <c r="AH162" s="4" t="s">
        <v>1758</v>
      </c>
      <c r="AI162" s="4" t="s">
        <v>2190</v>
      </c>
      <c r="AJ162" s="4" t="s">
        <v>121</v>
      </c>
      <c r="AK162" s="4" t="s">
        <v>1783</v>
      </c>
      <c r="AL162" s="4" t="s">
        <v>2191</v>
      </c>
      <c r="AM162" s="4" t="s">
        <v>124</v>
      </c>
      <c r="AN162" s="4" t="s">
        <v>2191</v>
      </c>
    </row>
    <row r="163" spans="1:40" x14ac:dyDescent="0.25">
      <c r="A163" s="4" t="s">
        <v>2192</v>
      </c>
    </row>
    <row r="164" spans="1:40" x14ac:dyDescent="0.25">
      <c r="A164" s="6" t="s">
        <v>51</v>
      </c>
      <c r="B164" s="4" t="s">
        <v>2193</v>
      </c>
      <c r="C164" s="4" t="s">
        <v>2194</v>
      </c>
      <c r="D164" s="4" t="s">
        <v>2195</v>
      </c>
      <c r="E164" s="4" t="s">
        <v>2196</v>
      </c>
      <c r="F164" s="4" t="s">
        <v>2197</v>
      </c>
      <c r="G164" s="4" t="s">
        <v>2198</v>
      </c>
      <c r="H164" s="4" t="s">
        <v>2199</v>
      </c>
      <c r="I164" s="4" t="s">
        <v>2200</v>
      </c>
      <c r="J164" s="4" t="s">
        <v>2201</v>
      </c>
      <c r="K164" s="4" t="s">
        <v>2202</v>
      </c>
      <c r="L164" s="4" t="s">
        <v>2203</v>
      </c>
      <c r="M164" s="4" t="s">
        <v>2204</v>
      </c>
      <c r="N164" s="4" t="s">
        <v>2205</v>
      </c>
      <c r="O164" s="4" t="s">
        <v>2206</v>
      </c>
      <c r="P164" s="4" t="s">
        <v>2207</v>
      </c>
      <c r="Q164" s="4" t="s">
        <v>1876</v>
      </c>
      <c r="R164" s="4" t="s">
        <v>125</v>
      </c>
      <c r="S164" s="4" t="s">
        <v>1760</v>
      </c>
      <c r="T164" s="4" t="s">
        <v>2208</v>
      </c>
      <c r="U164" s="4" t="s">
        <v>1762</v>
      </c>
      <c r="V164" s="4" t="s">
        <v>1006</v>
      </c>
      <c r="W164" s="4" t="s">
        <v>2209</v>
      </c>
      <c r="X164" s="4" t="s">
        <v>656</v>
      </c>
      <c r="Y164" s="4" t="s">
        <v>2210</v>
      </c>
      <c r="Z164" s="4" t="s">
        <v>2211</v>
      </c>
      <c r="AA164" s="4" t="s">
        <v>439</v>
      </c>
      <c r="AB164" s="4" t="s">
        <v>2212</v>
      </c>
      <c r="AC164" s="4" t="s">
        <v>2213</v>
      </c>
      <c r="AD164" s="4" t="s">
        <v>1245</v>
      </c>
      <c r="AE164" s="4" t="s">
        <v>2214</v>
      </c>
      <c r="AF164" s="4" t="s">
        <v>2215</v>
      </c>
      <c r="AG164" s="4" t="s">
        <v>1691</v>
      </c>
      <c r="AH164" s="4" t="s">
        <v>2216</v>
      </c>
      <c r="AI164" s="4" t="s">
        <v>2217</v>
      </c>
      <c r="AJ164" s="4" t="s">
        <v>77</v>
      </c>
      <c r="AK164" s="4" t="s">
        <v>2218</v>
      </c>
      <c r="AL164" s="4" t="s">
        <v>2219</v>
      </c>
      <c r="AM164" s="4" t="s">
        <v>197</v>
      </c>
      <c r="AN164" s="4" t="s">
        <v>2220</v>
      </c>
    </row>
    <row r="165" spans="1:40" x14ac:dyDescent="0.25">
      <c r="A165" s="4" t="s">
        <v>2221</v>
      </c>
    </row>
    <row r="166" spans="1:40" x14ac:dyDescent="0.25">
      <c r="A166" s="6" t="s">
        <v>51</v>
      </c>
      <c r="B166" s="4" t="s">
        <v>2222</v>
      </c>
      <c r="C166" s="4" t="s">
        <v>2223</v>
      </c>
      <c r="D166" s="4" t="s">
        <v>2224</v>
      </c>
      <c r="E166" s="4" t="s">
        <v>2225</v>
      </c>
      <c r="F166" s="4" t="s">
        <v>2226</v>
      </c>
      <c r="G166" s="4" t="s">
        <v>2227</v>
      </c>
      <c r="H166" s="4" t="s">
        <v>2228</v>
      </c>
      <c r="I166" s="4" t="s">
        <v>819</v>
      </c>
      <c r="J166" s="4" t="s">
        <v>2229</v>
      </c>
      <c r="K166" s="4" t="s">
        <v>2230</v>
      </c>
      <c r="L166" s="4" t="s">
        <v>811</v>
      </c>
      <c r="M166" s="4" t="s">
        <v>450</v>
      </c>
      <c r="N166" s="4" t="s">
        <v>2231</v>
      </c>
      <c r="O166" s="4" t="s">
        <v>2232</v>
      </c>
      <c r="P166" s="4" t="s">
        <v>2233</v>
      </c>
      <c r="Q166" s="4" t="s">
        <v>2234</v>
      </c>
      <c r="R166" s="4" t="s">
        <v>1785</v>
      </c>
      <c r="S166" s="4" t="s">
        <v>1043</v>
      </c>
      <c r="T166" s="4" t="s">
        <v>81</v>
      </c>
      <c r="U166" s="4" t="s">
        <v>949</v>
      </c>
      <c r="V166" s="4" t="s">
        <v>1800</v>
      </c>
      <c r="W166" s="4" t="s">
        <v>2235</v>
      </c>
      <c r="X166" s="4" t="s">
        <v>284</v>
      </c>
      <c r="Y166" s="4" t="s">
        <v>2236</v>
      </c>
      <c r="Z166" s="4" t="s">
        <v>2237</v>
      </c>
      <c r="AA166" s="4" t="s">
        <v>746</v>
      </c>
      <c r="AB166" s="4" t="s">
        <v>2238</v>
      </c>
      <c r="AC166" s="4" t="s">
        <v>2239</v>
      </c>
      <c r="AD166" s="4" t="s">
        <v>941</v>
      </c>
      <c r="AE166" s="4" t="s">
        <v>2240</v>
      </c>
      <c r="AF166" s="4" t="s">
        <v>2241</v>
      </c>
      <c r="AG166" s="4" t="s">
        <v>955</v>
      </c>
      <c r="AH166" s="4" t="s">
        <v>2242</v>
      </c>
      <c r="AI166" s="4" t="s">
        <v>310</v>
      </c>
      <c r="AJ166" s="4" t="s">
        <v>743</v>
      </c>
      <c r="AK166" s="4" t="s">
        <v>2243</v>
      </c>
      <c r="AL166" s="4" t="s">
        <v>2244</v>
      </c>
      <c r="AM166" s="4" t="s">
        <v>124</v>
      </c>
      <c r="AN166" s="4" t="s">
        <v>2244</v>
      </c>
    </row>
    <row r="167" spans="1:40" x14ac:dyDescent="0.25">
      <c r="A167" s="4" t="s">
        <v>2245</v>
      </c>
    </row>
    <row r="168" spans="1:40" x14ac:dyDescent="0.25">
      <c r="A168" s="6" t="s">
        <v>51</v>
      </c>
      <c r="B168" s="4" t="s">
        <v>2246</v>
      </c>
      <c r="C168" s="4" t="s">
        <v>1997</v>
      </c>
      <c r="D168" s="4" t="s">
        <v>2247</v>
      </c>
      <c r="E168" s="4" t="s">
        <v>2248</v>
      </c>
      <c r="F168" s="4" t="s">
        <v>2249</v>
      </c>
      <c r="G168" s="4" t="s">
        <v>2250</v>
      </c>
      <c r="H168" s="4" t="s">
        <v>2251</v>
      </c>
      <c r="I168" s="4" t="s">
        <v>1245</v>
      </c>
      <c r="J168" s="4" t="s">
        <v>2252</v>
      </c>
      <c r="K168" s="4" t="s">
        <v>2253</v>
      </c>
      <c r="L168" s="4" t="s">
        <v>1710</v>
      </c>
      <c r="M168" s="4" t="s">
        <v>940</v>
      </c>
      <c r="N168" s="4" t="s">
        <v>103</v>
      </c>
      <c r="O168" s="4" t="s">
        <v>818</v>
      </c>
      <c r="P168" s="4" t="s">
        <v>337</v>
      </c>
      <c r="Q168" s="4" t="s">
        <v>2254</v>
      </c>
      <c r="R168" s="4" t="s">
        <v>2255</v>
      </c>
      <c r="S168" s="4" t="s">
        <v>1965</v>
      </c>
      <c r="T168" s="4" t="s">
        <v>2256</v>
      </c>
      <c r="U168" s="4" t="s">
        <v>71</v>
      </c>
      <c r="V168" s="4" t="s">
        <v>311</v>
      </c>
      <c r="W168" s="4" t="s">
        <v>2257</v>
      </c>
      <c r="X168" s="4" t="s">
        <v>439</v>
      </c>
      <c r="Y168" s="4" t="s">
        <v>2258</v>
      </c>
      <c r="Z168" s="4" t="s">
        <v>2259</v>
      </c>
      <c r="AA168" s="4" t="s">
        <v>124</v>
      </c>
      <c r="AB168" s="4" t="s">
        <v>2259</v>
      </c>
      <c r="AC168" s="4" t="s">
        <v>2260</v>
      </c>
      <c r="AD168" s="4" t="s">
        <v>124</v>
      </c>
      <c r="AE168" s="4" t="s">
        <v>2260</v>
      </c>
      <c r="AF168" s="4" t="s">
        <v>2172</v>
      </c>
      <c r="AG168" s="4" t="s">
        <v>156</v>
      </c>
      <c r="AH168" s="4" t="s">
        <v>710</v>
      </c>
      <c r="AI168" s="4" t="s">
        <v>2261</v>
      </c>
      <c r="AJ168" s="4" t="s">
        <v>197</v>
      </c>
      <c r="AK168" s="4" t="s">
        <v>2262</v>
      </c>
      <c r="AL168" s="4" t="s">
        <v>1952</v>
      </c>
      <c r="AM168" s="4" t="s">
        <v>156</v>
      </c>
      <c r="AN168" s="4" t="s">
        <v>621</v>
      </c>
    </row>
    <row r="169" spans="1:40" x14ac:dyDescent="0.25">
      <c r="A169" s="4" t="s">
        <v>2263</v>
      </c>
    </row>
    <row r="170" spans="1:40" x14ac:dyDescent="0.25">
      <c r="A170" s="6" t="s">
        <v>51</v>
      </c>
      <c r="B170" s="4" t="s">
        <v>2264</v>
      </c>
      <c r="C170" s="4" t="s">
        <v>2265</v>
      </c>
      <c r="D170" s="4" t="s">
        <v>2266</v>
      </c>
      <c r="E170" s="4" t="s">
        <v>545</v>
      </c>
      <c r="F170" s="4" t="s">
        <v>2267</v>
      </c>
      <c r="G170" s="4" t="s">
        <v>2268</v>
      </c>
      <c r="H170" s="4" t="s">
        <v>2269</v>
      </c>
      <c r="I170" s="4" t="s">
        <v>2270</v>
      </c>
      <c r="J170" s="4" t="s">
        <v>2271</v>
      </c>
      <c r="K170" s="4" t="s">
        <v>2272</v>
      </c>
      <c r="L170" s="4" t="s">
        <v>162</v>
      </c>
      <c r="M170" s="4" t="s">
        <v>2273</v>
      </c>
      <c r="N170" s="4" t="s">
        <v>2274</v>
      </c>
      <c r="O170" s="4" t="s">
        <v>89</v>
      </c>
      <c r="P170" s="4" t="s">
        <v>2275</v>
      </c>
      <c r="Q170" s="4" t="s">
        <v>2276</v>
      </c>
      <c r="R170" s="4" t="s">
        <v>2277</v>
      </c>
      <c r="S170" s="4" t="s">
        <v>2278</v>
      </c>
      <c r="T170" s="4" t="s">
        <v>2279</v>
      </c>
      <c r="U170" s="4" t="s">
        <v>2280</v>
      </c>
      <c r="V170" s="4" t="s">
        <v>502</v>
      </c>
      <c r="W170" s="4" t="s">
        <v>2281</v>
      </c>
      <c r="X170" s="4" t="s">
        <v>1334</v>
      </c>
      <c r="Y170" s="4" t="s">
        <v>2282</v>
      </c>
      <c r="Z170" s="4" t="s">
        <v>2283</v>
      </c>
      <c r="AA170" s="4" t="s">
        <v>1614</v>
      </c>
      <c r="AB170" s="4" t="s">
        <v>414</v>
      </c>
      <c r="AC170" s="4" t="s">
        <v>2284</v>
      </c>
      <c r="AD170" s="4" t="s">
        <v>2285</v>
      </c>
      <c r="AE170" s="4" t="s">
        <v>2286</v>
      </c>
      <c r="AF170" s="4" t="s">
        <v>2287</v>
      </c>
      <c r="AG170" s="4" t="s">
        <v>107</v>
      </c>
      <c r="AH170" s="4" t="s">
        <v>2288</v>
      </c>
      <c r="AI170" s="4" t="s">
        <v>1681</v>
      </c>
      <c r="AJ170" s="4" t="s">
        <v>77</v>
      </c>
      <c r="AK170" s="4" t="s">
        <v>2289</v>
      </c>
      <c r="AL170" s="4" t="s">
        <v>2290</v>
      </c>
      <c r="AM170" s="4" t="s">
        <v>134</v>
      </c>
      <c r="AN170" s="4" t="s">
        <v>443</v>
      </c>
    </row>
    <row r="171" spans="1:40" x14ac:dyDescent="0.25">
      <c r="A171" s="4" t="s">
        <v>2291</v>
      </c>
    </row>
    <row r="172" spans="1:40" x14ac:dyDescent="0.25">
      <c r="A172" s="6" t="s">
        <v>51</v>
      </c>
      <c r="B172" s="4" t="s">
        <v>2292</v>
      </c>
      <c r="C172" s="4" t="s">
        <v>1436</v>
      </c>
      <c r="D172" s="4" t="s">
        <v>2293</v>
      </c>
      <c r="E172" s="4" t="s">
        <v>2294</v>
      </c>
      <c r="F172" s="4" t="s">
        <v>2295</v>
      </c>
      <c r="G172" s="4" t="s">
        <v>2296</v>
      </c>
      <c r="H172" s="4" t="s">
        <v>2297</v>
      </c>
      <c r="I172" s="4" t="s">
        <v>493</v>
      </c>
      <c r="J172" s="4" t="s">
        <v>2298</v>
      </c>
      <c r="K172" s="4" t="s">
        <v>2299</v>
      </c>
      <c r="L172" s="4" t="s">
        <v>351</v>
      </c>
      <c r="M172" s="4" t="s">
        <v>2300</v>
      </c>
      <c r="N172" s="4" t="s">
        <v>2301</v>
      </c>
      <c r="O172" s="4" t="s">
        <v>947</v>
      </c>
      <c r="P172" s="4" t="s">
        <v>876</v>
      </c>
      <c r="Q172" s="4" t="s">
        <v>2302</v>
      </c>
      <c r="R172" s="4" t="s">
        <v>1092</v>
      </c>
      <c r="S172" s="4" t="s">
        <v>1547</v>
      </c>
      <c r="T172" s="4" t="s">
        <v>2303</v>
      </c>
      <c r="U172" s="4" t="s">
        <v>507</v>
      </c>
      <c r="V172" s="4" t="s">
        <v>1822</v>
      </c>
      <c r="W172" s="4" t="s">
        <v>2304</v>
      </c>
      <c r="X172" s="4" t="s">
        <v>2180</v>
      </c>
      <c r="Y172" s="4" t="s">
        <v>2305</v>
      </c>
      <c r="Z172" s="4" t="s">
        <v>2306</v>
      </c>
      <c r="AA172" s="4" t="s">
        <v>338</v>
      </c>
      <c r="AB172" s="4" t="s">
        <v>2307</v>
      </c>
      <c r="AC172" s="4" t="s">
        <v>2308</v>
      </c>
      <c r="AD172" s="4" t="s">
        <v>59</v>
      </c>
      <c r="AE172" s="4" t="s">
        <v>2309</v>
      </c>
      <c r="AF172" s="4" t="s">
        <v>2310</v>
      </c>
      <c r="AG172" s="4" t="s">
        <v>1306</v>
      </c>
      <c r="AH172" s="4" t="s">
        <v>1960</v>
      </c>
      <c r="AI172" s="4" t="s">
        <v>2311</v>
      </c>
      <c r="AJ172" s="4" t="s">
        <v>2185</v>
      </c>
      <c r="AK172" s="4" t="s">
        <v>1789</v>
      </c>
      <c r="AL172" s="4" t="s">
        <v>2312</v>
      </c>
      <c r="AM172" s="4" t="s">
        <v>124</v>
      </c>
      <c r="AN172" s="4" t="s">
        <v>2312</v>
      </c>
    </row>
    <row r="173" spans="1:40" x14ac:dyDescent="0.25">
      <c r="A173" s="4" t="s">
        <v>2313</v>
      </c>
    </row>
    <row r="174" spans="1:40" x14ac:dyDescent="0.25">
      <c r="A174" s="6" t="s">
        <v>51</v>
      </c>
      <c r="B174" s="4" t="s">
        <v>2314</v>
      </c>
      <c r="C174" s="4" t="s">
        <v>2315</v>
      </c>
      <c r="D174" s="4" t="s">
        <v>2316</v>
      </c>
      <c r="E174" s="4" t="s">
        <v>2317</v>
      </c>
      <c r="F174" s="4" t="s">
        <v>2318</v>
      </c>
      <c r="G174" s="4" t="s">
        <v>2319</v>
      </c>
      <c r="H174" s="4" t="s">
        <v>2320</v>
      </c>
      <c r="I174" s="4" t="s">
        <v>2321</v>
      </c>
      <c r="J174" s="4" t="s">
        <v>2322</v>
      </c>
      <c r="K174" s="4" t="s">
        <v>2323</v>
      </c>
      <c r="L174" s="4" t="s">
        <v>2324</v>
      </c>
      <c r="M174" s="4" t="s">
        <v>2325</v>
      </c>
      <c r="N174" s="4" t="s">
        <v>2326</v>
      </c>
      <c r="O174" s="4" t="s">
        <v>2327</v>
      </c>
      <c r="P174" s="4" t="s">
        <v>1044</v>
      </c>
      <c r="Q174" s="4" t="s">
        <v>2328</v>
      </c>
      <c r="R174" s="4" t="s">
        <v>1699</v>
      </c>
      <c r="S174" s="4" t="s">
        <v>2329</v>
      </c>
      <c r="T174" s="4" t="s">
        <v>248</v>
      </c>
      <c r="U174" s="4" t="s">
        <v>691</v>
      </c>
      <c r="V174" s="4" t="s">
        <v>2330</v>
      </c>
      <c r="W174" s="4" t="s">
        <v>2331</v>
      </c>
      <c r="X174" s="4" t="s">
        <v>2332</v>
      </c>
      <c r="Y174" s="4" t="s">
        <v>2333</v>
      </c>
      <c r="Z174" s="4" t="s">
        <v>2334</v>
      </c>
      <c r="AA174" s="4" t="s">
        <v>155</v>
      </c>
      <c r="AB174" s="4" t="s">
        <v>2335</v>
      </c>
      <c r="AC174" s="4" t="s">
        <v>2336</v>
      </c>
      <c r="AD174" s="4" t="s">
        <v>944</v>
      </c>
      <c r="AE174" s="4" t="s">
        <v>2337</v>
      </c>
      <c r="AF174" s="4" t="s">
        <v>597</v>
      </c>
      <c r="AG174" s="4" t="s">
        <v>104</v>
      </c>
      <c r="AH174" s="4" t="s">
        <v>2338</v>
      </c>
      <c r="AI174" s="4" t="s">
        <v>81</v>
      </c>
      <c r="AJ174" s="4" t="s">
        <v>134</v>
      </c>
      <c r="AK174" s="4" t="s">
        <v>776</v>
      </c>
      <c r="AL174" s="4" t="s">
        <v>589</v>
      </c>
      <c r="AM174" s="4" t="s">
        <v>124</v>
      </c>
      <c r="AN174" s="4" t="s">
        <v>589</v>
      </c>
    </row>
    <row r="175" spans="1:40" x14ac:dyDescent="0.25">
      <c r="A175" s="4" t="s">
        <v>2339</v>
      </c>
    </row>
    <row r="176" spans="1:40" x14ac:dyDescent="0.25">
      <c r="A176" s="6" t="s">
        <v>51</v>
      </c>
      <c r="B176" s="4" t="s">
        <v>440</v>
      </c>
      <c r="C176" s="4" t="s">
        <v>1909</v>
      </c>
      <c r="D176" s="4" t="s">
        <v>2340</v>
      </c>
      <c r="E176" s="4" t="s">
        <v>874</v>
      </c>
      <c r="F176" s="4" t="s">
        <v>668</v>
      </c>
      <c r="G176" s="4" t="s">
        <v>2341</v>
      </c>
      <c r="H176" s="4" t="s">
        <v>2342</v>
      </c>
      <c r="I176" s="4" t="s">
        <v>338</v>
      </c>
      <c r="J176" s="4" t="s">
        <v>1924</v>
      </c>
      <c r="K176" s="4" t="s">
        <v>627</v>
      </c>
      <c r="L176" s="4" t="s">
        <v>256</v>
      </c>
      <c r="M176" s="4" t="s">
        <v>643</v>
      </c>
      <c r="N176" s="4" t="s">
        <v>2042</v>
      </c>
      <c r="O176" s="4" t="s">
        <v>501</v>
      </c>
      <c r="P176" s="4" t="s">
        <v>1908</v>
      </c>
      <c r="Q176" s="4" t="s">
        <v>1062</v>
      </c>
      <c r="R176" s="4" t="s">
        <v>2343</v>
      </c>
      <c r="S176" s="4" t="s">
        <v>1331</v>
      </c>
      <c r="T176" s="4" t="s">
        <v>1841</v>
      </c>
      <c r="U176" s="4" t="s">
        <v>207</v>
      </c>
      <c r="V176" s="4" t="s">
        <v>798</v>
      </c>
      <c r="W176" s="4" t="s">
        <v>2234</v>
      </c>
      <c r="X176" s="4" t="s">
        <v>435</v>
      </c>
      <c r="Y176" s="4" t="s">
        <v>2344</v>
      </c>
      <c r="Z176" s="4" t="s">
        <v>1388</v>
      </c>
      <c r="AA176" s="4" t="s">
        <v>153</v>
      </c>
      <c r="AB176" s="4" t="s">
        <v>886</v>
      </c>
      <c r="AC176" s="4" t="s">
        <v>2345</v>
      </c>
      <c r="AD176" s="4" t="s">
        <v>88</v>
      </c>
      <c r="AE176" s="4" t="s">
        <v>212</v>
      </c>
      <c r="AF176" s="4" t="s">
        <v>2346</v>
      </c>
      <c r="AG176" s="4" t="s">
        <v>360</v>
      </c>
      <c r="AH176" s="4" t="s">
        <v>1709</v>
      </c>
      <c r="AI176" s="4" t="s">
        <v>953</v>
      </c>
      <c r="AJ176" s="4" t="s">
        <v>124</v>
      </c>
      <c r="AK176" s="4" t="s">
        <v>953</v>
      </c>
      <c r="AL176" s="4" t="s">
        <v>2347</v>
      </c>
      <c r="AM176" s="4" t="s">
        <v>124</v>
      </c>
      <c r="AN176" s="4" t="s">
        <v>2347</v>
      </c>
    </row>
    <row r="177" spans="1:40" x14ac:dyDescent="0.25">
      <c r="A177" s="4" t="s">
        <v>2348</v>
      </c>
    </row>
    <row r="178" spans="1:40" x14ac:dyDescent="0.25">
      <c r="A178" s="6" t="s">
        <v>51</v>
      </c>
      <c r="B178" s="4" t="s">
        <v>2349</v>
      </c>
      <c r="C178" s="4" t="s">
        <v>1003</v>
      </c>
      <c r="D178" s="4" t="s">
        <v>2350</v>
      </c>
      <c r="E178" s="4" t="s">
        <v>2351</v>
      </c>
      <c r="F178" s="4" t="s">
        <v>982</v>
      </c>
      <c r="G178" s="4" t="s">
        <v>2352</v>
      </c>
      <c r="H178" s="4" t="s">
        <v>1066</v>
      </c>
      <c r="I178" s="4" t="s">
        <v>197</v>
      </c>
      <c r="J178" s="4" t="s">
        <v>2353</v>
      </c>
      <c r="K178" s="4" t="s">
        <v>120</v>
      </c>
      <c r="L178" s="4" t="s">
        <v>449</v>
      </c>
      <c r="M178" s="4" t="s">
        <v>1705</v>
      </c>
      <c r="N178" s="4" t="s">
        <v>760</v>
      </c>
      <c r="O178" s="4" t="s">
        <v>2354</v>
      </c>
      <c r="P178" s="4" t="s">
        <v>1255</v>
      </c>
      <c r="Q178" s="4" t="s">
        <v>1406</v>
      </c>
      <c r="R178" s="4" t="s">
        <v>155</v>
      </c>
      <c r="S178" s="4" t="s">
        <v>2165</v>
      </c>
      <c r="T178" s="4" t="s">
        <v>668</v>
      </c>
      <c r="U178" s="4" t="s">
        <v>2112</v>
      </c>
      <c r="V178" s="4" t="s">
        <v>2355</v>
      </c>
      <c r="W178" s="4" t="s">
        <v>2356</v>
      </c>
      <c r="X178" s="4" t="s">
        <v>2357</v>
      </c>
      <c r="Y178" s="4" t="s">
        <v>2358</v>
      </c>
      <c r="Z178" s="4" t="s">
        <v>982</v>
      </c>
      <c r="AA178" s="4" t="s">
        <v>338</v>
      </c>
      <c r="AB178" s="4" t="s">
        <v>2359</v>
      </c>
      <c r="AC178" s="4" t="s">
        <v>2360</v>
      </c>
      <c r="AD178" s="4" t="s">
        <v>194</v>
      </c>
      <c r="AE178" s="4" t="s">
        <v>2361</v>
      </c>
      <c r="AF178" s="4" t="s">
        <v>637</v>
      </c>
      <c r="AG178" s="4" t="s">
        <v>641</v>
      </c>
      <c r="AH178" s="4" t="s">
        <v>2362</v>
      </c>
      <c r="AI178" s="4" t="s">
        <v>2363</v>
      </c>
      <c r="AJ178" s="4" t="s">
        <v>641</v>
      </c>
      <c r="AK178" s="4" t="s">
        <v>505</v>
      </c>
      <c r="AL178" s="4" t="s">
        <v>2364</v>
      </c>
      <c r="AM178" s="4" t="s">
        <v>124</v>
      </c>
      <c r="AN178" s="4" t="s">
        <v>2364</v>
      </c>
    </row>
    <row r="179" spans="1:40" x14ac:dyDescent="0.25">
      <c r="A179" s="4" t="s">
        <v>2365</v>
      </c>
    </row>
    <row r="180" spans="1:40" x14ac:dyDescent="0.25">
      <c r="A180" s="6" t="s">
        <v>51</v>
      </c>
      <c r="B180" s="4" t="s">
        <v>2366</v>
      </c>
      <c r="C180" s="4" t="s">
        <v>1150</v>
      </c>
      <c r="D180" s="4" t="s">
        <v>2367</v>
      </c>
      <c r="E180" s="4" t="s">
        <v>2368</v>
      </c>
      <c r="F180" s="4" t="s">
        <v>2369</v>
      </c>
      <c r="G180" s="4" t="s">
        <v>2370</v>
      </c>
      <c r="H180" s="4" t="s">
        <v>2371</v>
      </c>
      <c r="I180" s="4" t="s">
        <v>2354</v>
      </c>
      <c r="J180" s="4" t="s">
        <v>1881</v>
      </c>
      <c r="K180" s="4" t="s">
        <v>2372</v>
      </c>
      <c r="L180" s="4" t="s">
        <v>2373</v>
      </c>
      <c r="M180" s="4" t="s">
        <v>2374</v>
      </c>
      <c r="N180" s="4" t="s">
        <v>2375</v>
      </c>
      <c r="O180" s="4" t="s">
        <v>1249</v>
      </c>
      <c r="P180" s="4" t="s">
        <v>1895</v>
      </c>
      <c r="Q180" s="4" t="s">
        <v>2376</v>
      </c>
      <c r="R180" s="4" t="s">
        <v>212</v>
      </c>
      <c r="S180" s="4" t="s">
        <v>2377</v>
      </c>
      <c r="T180" s="4" t="s">
        <v>1987</v>
      </c>
      <c r="U180" s="4" t="s">
        <v>1160</v>
      </c>
      <c r="V180" s="4" t="s">
        <v>1415</v>
      </c>
      <c r="W180" s="4" t="s">
        <v>2378</v>
      </c>
      <c r="X180" s="4" t="s">
        <v>820</v>
      </c>
      <c r="Y180" s="4" t="s">
        <v>2379</v>
      </c>
      <c r="Z180" s="4" t="s">
        <v>2380</v>
      </c>
      <c r="AA180" s="4" t="s">
        <v>694</v>
      </c>
      <c r="AB180" s="4" t="s">
        <v>2381</v>
      </c>
      <c r="AC180" s="4" t="s">
        <v>2382</v>
      </c>
      <c r="AD180" s="4" t="s">
        <v>1025</v>
      </c>
      <c r="AE180" s="4" t="s">
        <v>2383</v>
      </c>
      <c r="AF180" s="4" t="s">
        <v>2384</v>
      </c>
      <c r="AG180" s="4" t="s">
        <v>801</v>
      </c>
      <c r="AH180" s="4" t="s">
        <v>2385</v>
      </c>
      <c r="AI180" s="4" t="s">
        <v>2386</v>
      </c>
      <c r="AJ180" s="4" t="s">
        <v>641</v>
      </c>
      <c r="AK180" s="4" t="s">
        <v>314</v>
      </c>
      <c r="AL180" s="4" t="s">
        <v>2387</v>
      </c>
      <c r="AM180" s="4" t="s">
        <v>641</v>
      </c>
      <c r="AN180" s="4" t="s">
        <v>2388</v>
      </c>
    </row>
    <row r="181" spans="1:40" x14ac:dyDescent="0.25">
      <c r="A181" s="4" t="s">
        <v>2389</v>
      </c>
    </row>
    <row r="182" spans="1:40" x14ac:dyDescent="0.25">
      <c r="A182" s="6" t="s">
        <v>51</v>
      </c>
      <c r="B182" s="4" t="s">
        <v>2390</v>
      </c>
      <c r="C182" s="4" t="s">
        <v>2391</v>
      </c>
      <c r="D182" s="4" t="s">
        <v>2392</v>
      </c>
      <c r="E182" s="4" t="s">
        <v>2393</v>
      </c>
      <c r="F182" s="4" t="s">
        <v>2394</v>
      </c>
      <c r="G182" s="4" t="s">
        <v>2395</v>
      </c>
      <c r="H182" s="4" t="s">
        <v>2396</v>
      </c>
      <c r="I182" s="4" t="s">
        <v>656</v>
      </c>
      <c r="J182" s="4" t="s">
        <v>1079</v>
      </c>
      <c r="K182" s="4" t="s">
        <v>2397</v>
      </c>
      <c r="L182" s="4" t="s">
        <v>819</v>
      </c>
      <c r="M182" s="4" t="s">
        <v>1690</v>
      </c>
      <c r="N182" s="4" t="s">
        <v>2398</v>
      </c>
      <c r="O182" s="4" t="s">
        <v>2399</v>
      </c>
      <c r="P182" s="4" t="s">
        <v>2400</v>
      </c>
      <c r="Q182" s="4" t="s">
        <v>995</v>
      </c>
      <c r="R182" s="4" t="s">
        <v>1094</v>
      </c>
      <c r="S182" s="4" t="s">
        <v>2401</v>
      </c>
      <c r="T182" s="4" t="s">
        <v>2402</v>
      </c>
      <c r="U182" s="4" t="s">
        <v>1391</v>
      </c>
      <c r="V182" s="4" t="s">
        <v>2403</v>
      </c>
      <c r="W182" s="4" t="s">
        <v>2404</v>
      </c>
      <c r="X182" s="4" t="s">
        <v>2405</v>
      </c>
      <c r="Y182" s="4" t="s">
        <v>2406</v>
      </c>
      <c r="Z182" s="4" t="s">
        <v>2218</v>
      </c>
      <c r="AA182" s="4" t="s">
        <v>124</v>
      </c>
      <c r="AB182" s="4" t="s">
        <v>2218</v>
      </c>
      <c r="AC182" s="4" t="s">
        <v>2407</v>
      </c>
      <c r="AD182" s="4" t="s">
        <v>1011</v>
      </c>
      <c r="AE182" s="4" t="s">
        <v>2408</v>
      </c>
      <c r="AF182" s="4" t="s">
        <v>869</v>
      </c>
      <c r="AG182" s="4" t="s">
        <v>197</v>
      </c>
      <c r="AH182" s="4" t="s">
        <v>2409</v>
      </c>
      <c r="AI182" s="4" t="s">
        <v>1109</v>
      </c>
      <c r="AJ182" s="4" t="s">
        <v>85</v>
      </c>
      <c r="AK182" s="4" t="s">
        <v>328</v>
      </c>
      <c r="AL182" s="4" t="s">
        <v>316</v>
      </c>
      <c r="AM182" s="4" t="s">
        <v>338</v>
      </c>
      <c r="AN182" s="4" t="s">
        <v>2410</v>
      </c>
    </row>
    <row r="183" spans="1:40" x14ac:dyDescent="0.25">
      <c r="A183" s="4" t="s">
        <v>2411</v>
      </c>
    </row>
    <row r="184" spans="1:40" x14ac:dyDescent="0.25">
      <c r="A184" s="6" t="s">
        <v>51</v>
      </c>
      <c r="B184" s="4" t="s">
        <v>2412</v>
      </c>
      <c r="C184" s="4" t="s">
        <v>642</v>
      </c>
      <c r="D184" s="4" t="s">
        <v>2413</v>
      </c>
      <c r="E184" s="4" t="s">
        <v>2414</v>
      </c>
      <c r="F184" s="4" t="s">
        <v>2415</v>
      </c>
      <c r="G184" s="4" t="s">
        <v>2416</v>
      </c>
      <c r="H184" s="4" t="s">
        <v>1137</v>
      </c>
      <c r="I184" s="4" t="s">
        <v>85</v>
      </c>
      <c r="J184" s="4" t="s">
        <v>492</v>
      </c>
      <c r="K184" s="4" t="s">
        <v>2138</v>
      </c>
      <c r="L184" s="4" t="s">
        <v>538</v>
      </c>
      <c r="M184" s="4" t="s">
        <v>2417</v>
      </c>
      <c r="N184" s="4" t="s">
        <v>413</v>
      </c>
      <c r="O184" s="4" t="s">
        <v>2418</v>
      </c>
      <c r="P184" s="4" t="s">
        <v>1755</v>
      </c>
      <c r="Q184" s="4" t="s">
        <v>1982</v>
      </c>
      <c r="R184" s="4" t="s">
        <v>2419</v>
      </c>
      <c r="S184" s="4" t="s">
        <v>974</v>
      </c>
      <c r="T184" s="4" t="s">
        <v>1610</v>
      </c>
      <c r="U184" s="4" t="s">
        <v>143</v>
      </c>
      <c r="V184" s="4" t="s">
        <v>1107</v>
      </c>
      <c r="W184" s="4" t="s">
        <v>2420</v>
      </c>
      <c r="X184" s="4" t="s">
        <v>241</v>
      </c>
      <c r="Y184" s="4" t="s">
        <v>2381</v>
      </c>
      <c r="Z184" s="4" t="s">
        <v>655</v>
      </c>
      <c r="AA184" s="4" t="s">
        <v>124</v>
      </c>
      <c r="AB184" s="4" t="s">
        <v>655</v>
      </c>
      <c r="AC184" s="4" t="s">
        <v>2421</v>
      </c>
      <c r="AD184" s="4" t="s">
        <v>338</v>
      </c>
      <c r="AE184" s="4" t="s">
        <v>2422</v>
      </c>
      <c r="AF184" s="4" t="s">
        <v>318</v>
      </c>
      <c r="AG184" s="4" t="s">
        <v>635</v>
      </c>
      <c r="AH184" s="4" t="s">
        <v>1989</v>
      </c>
      <c r="AI184" s="4" t="s">
        <v>1085</v>
      </c>
      <c r="AJ184" s="4" t="s">
        <v>124</v>
      </c>
      <c r="AK184" s="4" t="s">
        <v>1085</v>
      </c>
      <c r="AL184" s="4" t="s">
        <v>1400</v>
      </c>
      <c r="AM184" s="4" t="s">
        <v>124</v>
      </c>
      <c r="AN184" s="4" t="s">
        <v>1400</v>
      </c>
    </row>
    <row r="185" spans="1:40" x14ac:dyDescent="0.25">
      <c r="A185" s="4" t="s">
        <v>2423</v>
      </c>
    </row>
    <row r="186" spans="1:40" x14ac:dyDescent="0.25">
      <c r="A186" s="6" t="s">
        <v>51</v>
      </c>
      <c r="B186" s="4" t="s">
        <v>2424</v>
      </c>
      <c r="C186" s="4" t="s">
        <v>2376</v>
      </c>
      <c r="D186" s="4" t="s">
        <v>2425</v>
      </c>
      <c r="E186" s="4" t="s">
        <v>2426</v>
      </c>
      <c r="F186" s="4" t="s">
        <v>87</v>
      </c>
      <c r="G186" s="4" t="s">
        <v>2427</v>
      </c>
      <c r="H186" s="4" t="s">
        <v>2428</v>
      </c>
      <c r="I186" s="4" t="s">
        <v>746</v>
      </c>
      <c r="J186" s="4" t="s">
        <v>2429</v>
      </c>
      <c r="K186" s="4" t="s">
        <v>2430</v>
      </c>
      <c r="L186" s="4" t="s">
        <v>2431</v>
      </c>
      <c r="M186" s="4" t="s">
        <v>2432</v>
      </c>
      <c r="N186" s="4" t="s">
        <v>2433</v>
      </c>
      <c r="O186" s="4" t="s">
        <v>1618</v>
      </c>
      <c r="P186" s="4" t="s">
        <v>1092</v>
      </c>
      <c r="Q186" s="4" t="s">
        <v>2434</v>
      </c>
      <c r="R186" s="4" t="s">
        <v>1139</v>
      </c>
      <c r="S186" s="4" t="s">
        <v>1684</v>
      </c>
      <c r="T186" s="4" t="s">
        <v>665</v>
      </c>
      <c r="U186" s="4" t="s">
        <v>2435</v>
      </c>
      <c r="V186" s="4" t="s">
        <v>1908</v>
      </c>
      <c r="W186" s="4" t="s">
        <v>2436</v>
      </c>
      <c r="X186" s="4" t="s">
        <v>875</v>
      </c>
      <c r="Y186" s="4" t="s">
        <v>2437</v>
      </c>
      <c r="Z186" s="4" t="s">
        <v>1733</v>
      </c>
      <c r="AA186" s="4" t="s">
        <v>293</v>
      </c>
      <c r="AB186" s="4" t="s">
        <v>2438</v>
      </c>
      <c r="AC186" s="4" t="s">
        <v>2439</v>
      </c>
      <c r="AD186" s="4" t="s">
        <v>153</v>
      </c>
      <c r="AE186" s="4" t="s">
        <v>543</v>
      </c>
      <c r="AF186" s="4" t="s">
        <v>715</v>
      </c>
      <c r="AG186" s="4" t="s">
        <v>156</v>
      </c>
      <c r="AH186" s="4" t="s">
        <v>2440</v>
      </c>
      <c r="AI186" s="4" t="s">
        <v>2441</v>
      </c>
      <c r="AJ186" s="4" t="s">
        <v>338</v>
      </c>
      <c r="AK186" s="4" t="s">
        <v>2442</v>
      </c>
      <c r="AL186" s="4" t="s">
        <v>490</v>
      </c>
      <c r="AM186" s="4" t="s">
        <v>293</v>
      </c>
      <c r="AN186" s="4" t="s">
        <v>452</v>
      </c>
    </row>
    <row r="187" spans="1:40" x14ac:dyDescent="0.25">
      <c r="A187" s="4" t="s">
        <v>2443</v>
      </c>
    </row>
    <row r="188" spans="1:40" x14ac:dyDescent="0.25">
      <c r="A188" s="6" t="s">
        <v>51</v>
      </c>
      <c r="B188" s="4" t="s">
        <v>2444</v>
      </c>
      <c r="C188" s="4" t="s">
        <v>2445</v>
      </c>
      <c r="D188" s="4" t="s">
        <v>2446</v>
      </c>
      <c r="E188" s="4" t="s">
        <v>2447</v>
      </c>
      <c r="F188" s="4" t="s">
        <v>2448</v>
      </c>
      <c r="G188" s="4" t="s">
        <v>2449</v>
      </c>
      <c r="H188" s="4" t="s">
        <v>2450</v>
      </c>
      <c r="I188" s="4" t="s">
        <v>2451</v>
      </c>
      <c r="J188" s="4" t="s">
        <v>2452</v>
      </c>
      <c r="K188" s="4" t="s">
        <v>2453</v>
      </c>
      <c r="L188" s="4" t="s">
        <v>2454</v>
      </c>
      <c r="M188" s="4" t="s">
        <v>2455</v>
      </c>
      <c r="N188" s="4" t="s">
        <v>2456</v>
      </c>
      <c r="O188" s="4" t="s">
        <v>1279</v>
      </c>
      <c r="P188" s="4" t="s">
        <v>2457</v>
      </c>
      <c r="Q188" s="4" t="s">
        <v>2458</v>
      </c>
      <c r="R188" s="4" t="s">
        <v>2459</v>
      </c>
      <c r="S188" s="4" t="s">
        <v>2460</v>
      </c>
      <c r="T188" s="4" t="s">
        <v>2461</v>
      </c>
      <c r="U188" s="4" t="s">
        <v>2462</v>
      </c>
      <c r="V188" s="4" t="s">
        <v>2463</v>
      </c>
      <c r="W188" s="4" t="s">
        <v>2464</v>
      </c>
      <c r="X188" s="4" t="s">
        <v>2465</v>
      </c>
      <c r="Y188" s="4" t="s">
        <v>2466</v>
      </c>
      <c r="Z188" s="4" t="s">
        <v>2467</v>
      </c>
      <c r="AA188" s="4" t="s">
        <v>1841</v>
      </c>
      <c r="AB188" s="4" t="s">
        <v>2468</v>
      </c>
      <c r="AC188" s="4" t="s">
        <v>2469</v>
      </c>
      <c r="AD188" s="4" t="s">
        <v>505</v>
      </c>
      <c r="AE188" s="4" t="s">
        <v>2470</v>
      </c>
      <c r="AF188" s="4" t="s">
        <v>2471</v>
      </c>
      <c r="AG188" s="4" t="s">
        <v>1864</v>
      </c>
      <c r="AH188" s="4" t="s">
        <v>2472</v>
      </c>
      <c r="AI188" s="4" t="s">
        <v>2473</v>
      </c>
      <c r="AJ188" s="4" t="s">
        <v>1458</v>
      </c>
      <c r="AK188" s="4" t="s">
        <v>2474</v>
      </c>
      <c r="AL188" s="4" t="s">
        <v>2475</v>
      </c>
      <c r="AM188" s="4" t="s">
        <v>400</v>
      </c>
      <c r="AN188" s="4" t="s">
        <v>2476</v>
      </c>
    </row>
    <row r="189" spans="1:40" x14ac:dyDescent="0.25">
      <c r="A189" s="4" t="s">
        <v>2477</v>
      </c>
    </row>
    <row r="190" spans="1:40" x14ac:dyDescent="0.25">
      <c r="A190" s="6" t="s">
        <v>51</v>
      </c>
      <c r="B190" s="4" t="s">
        <v>2478</v>
      </c>
      <c r="C190" s="4" t="s">
        <v>2479</v>
      </c>
      <c r="D190" s="4" t="s">
        <v>2480</v>
      </c>
      <c r="E190" s="4" t="s">
        <v>2481</v>
      </c>
      <c r="F190" s="4" t="s">
        <v>2482</v>
      </c>
      <c r="G190" s="4" t="s">
        <v>2483</v>
      </c>
      <c r="H190" s="4" t="s">
        <v>2484</v>
      </c>
      <c r="I190" s="4" t="s">
        <v>746</v>
      </c>
      <c r="J190" s="4" t="s">
        <v>235</v>
      </c>
      <c r="K190" s="4" t="s">
        <v>2440</v>
      </c>
      <c r="L190" s="4" t="s">
        <v>344</v>
      </c>
      <c r="M190" s="4" t="s">
        <v>1003</v>
      </c>
      <c r="N190" s="4" t="s">
        <v>2485</v>
      </c>
      <c r="O190" s="4" t="s">
        <v>2355</v>
      </c>
      <c r="P190" s="4" t="s">
        <v>1368</v>
      </c>
      <c r="Q190" s="4" t="s">
        <v>264</v>
      </c>
      <c r="R190" s="4" t="s">
        <v>517</v>
      </c>
      <c r="S190" s="4" t="s">
        <v>1140</v>
      </c>
      <c r="T190" s="4" t="s">
        <v>884</v>
      </c>
      <c r="U190" s="4" t="s">
        <v>1249</v>
      </c>
      <c r="V190" s="4" t="s">
        <v>1898</v>
      </c>
      <c r="W190" s="4" t="s">
        <v>2486</v>
      </c>
      <c r="X190" s="4" t="s">
        <v>501</v>
      </c>
      <c r="Y190" s="4" t="s">
        <v>2487</v>
      </c>
      <c r="Z190" s="4" t="s">
        <v>1015</v>
      </c>
      <c r="AA190" s="4" t="s">
        <v>540</v>
      </c>
      <c r="AB190" s="4" t="s">
        <v>742</v>
      </c>
      <c r="AC190" s="4" t="s">
        <v>282</v>
      </c>
      <c r="AD190" s="4" t="s">
        <v>197</v>
      </c>
      <c r="AE190" s="4" t="s">
        <v>1807</v>
      </c>
      <c r="AF190" s="4" t="s">
        <v>2138</v>
      </c>
      <c r="AG190" s="4" t="s">
        <v>197</v>
      </c>
      <c r="AH190" s="4" t="s">
        <v>2488</v>
      </c>
      <c r="AI190" s="4" t="s">
        <v>2489</v>
      </c>
      <c r="AJ190" s="4" t="s">
        <v>124</v>
      </c>
      <c r="AK190" s="4" t="s">
        <v>2489</v>
      </c>
      <c r="AL190" s="4" t="s">
        <v>1822</v>
      </c>
      <c r="AM190" s="4" t="s">
        <v>85</v>
      </c>
      <c r="AN190" s="4" t="s">
        <v>2183</v>
      </c>
    </row>
    <row r="191" spans="1:40" ht="30" x14ac:dyDescent="0.25">
      <c r="A191" s="4" t="s">
        <v>2490</v>
      </c>
    </row>
    <row r="192" spans="1:40" x14ac:dyDescent="0.25">
      <c r="A192" s="6" t="s">
        <v>51</v>
      </c>
      <c r="B192" s="4" t="s">
        <v>1582</v>
      </c>
      <c r="C192" s="4" t="s">
        <v>2491</v>
      </c>
      <c r="D192" s="4" t="s">
        <v>2492</v>
      </c>
      <c r="E192" s="4" t="s">
        <v>2493</v>
      </c>
      <c r="F192" s="4" t="s">
        <v>1350</v>
      </c>
      <c r="G192" s="4" t="s">
        <v>2494</v>
      </c>
      <c r="H192" s="4" t="s">
        <v>1346</v>
      </c>
      <c r="I192" s="4" t="s">
        <v>2357</v>
      </c>
      <c r="J192" s="4" t="s">
        <v>2495</v>
      </c>
      <c r="K192" s="4" t="s">
        <v>784</v>
      </c>
      <c r="L192" s="4" t="s">
        <v>1376</v>
      </c>
      <c r="M192" s="4" t="s">
        <v>1354</v>
      </c>
      <c r="N192" s="4" t="s">
        <v>2496</v>
      </c>
      <c r="O192" s="4" t="s">
        <v>350</v>
      </c>
      <c r="P192" s="4" t="s">
        <v>2497</v>
      </c>
      <c r="Q192" s="4" t="s">
        <v>2498</v>
      </c>
      <c r="R192" s="4" t="s">
        <v>691</v>
      </c>
      <c r="S192" s="4" t="s">
        <v>2499</v>
      </c>
      <c r="T192" s="4" t="s">
        <v>1461</v>
      </c>
      <c r="U192" s="4" t="s">
        <v>145</v>
      </c>
      <c r="V192" s="4" t="s">
        <v>251</v>
      </c>
      <c r="W192" s="4" t="s">
        <v>2500</v>
      </c>
      <c r="X192" s="4" t="s">
        <v>2501</v>
      </c>
      <c r="Y192" s="4" t="s">
        <v>2502</v>
      </c>
      <c r="Z192" s="4" t="s">
        <v>2503</v>
      </c>
      <c r="AA192" s="4" t="s">
        <v>124</v>
      </c>
      <c r="AB192" s="4" t="s">
        <v>2503</v>
      </c>
      <c r="AC192" s="4" t="s">
        <v>2504</v>
      </c>
      <c r="AD192" s="4" t="s">
        <v>2405</v>
      </c>
      <c r="AE192" s="4" t="s">
        <v>2505</v>
      </c>
      <c r="AF192" s="4" t="s">
        <v>2506</v>
      </c>
      <c r="AG192" s="4" t="s">
        <v>241</v>
      </c>
      <c r="AH192" s="4" t="s">
        <v>2507</v>
      </c>
      <c r="AI192" s="4" t="s">
        <v>2067</v>
      </c>
      <c r="AJ192" s="4" t="s">
        <v>641</v>
      </c>
      <c r="AK192" s="4" t="s">
        <v>2433</v>
      </c>
      <c r="AL192" s="4" t="s">
        <v>761</v>
      </c>
      <c r="AM192" s="4" t="s">
        <v>124</v>
      </c>
      <c r="AN192" s="4" t="s">
        <v>761</v>
      </c>
    </row>
    <row r="193" spans="1:40" x14ac:dyDescent="0.25">
      <c r="A193" s="4" t="s">
        <v>2508</v>
      </c>
    </row>
    <row r="194" spans="1:40" x14ac:dyDescent="0.25">
      <c r="A194" s="6" t="s">
        <v>51</v>
      </c>
      <c r="B194" s="4" t="s">
        <v>2509</v>
      </c>
      <c r="C194" s="4" t="s">
        <v>2510</v>
      </c>
      <c r="D194" s="4" t="s">
        <v>2511</v>
      </c>
      <c r="E194" s="4" t="s">
        <v>2512</v>
      </c>
      <c r="F194" s="4" t="s">
        <v>2513</v>
      </c>
      <c r="G194" s="4" t="s">
        <v>2514</v>
      </c>
      <c r="H194" s="4" t="s">
        <v>2515</v>
      </c>
      <c r="I194" s="4" t="s">
        <v>828</v>
      </c>
      <c r="J194" s="4" t="s">
        <v>2516</v>
      </c>
      <c r="K194" s="4" t="s">
        <v>2517</v>
      </c>
      <c r="L194" s="4" t="s">
        <v>760</v>
      </c>
      <c r="M194" s="4" t="s">
        <v>2518</v>
      </c>
      <c r="N194" s="4" t="s">
        <v>2519</v>
      </c>
      <c r="O194" s="4" t="s">
        <v>2520</v>
      </c>
      <c r="P194" s="4" t="s">
        <v>2521</v>
      </c>
      <c r="Q194" s="4" t="s">
        <v>800</v>
      </c>
      <c r="R194" s="4" t="s">
        <v>2522</v>
      </c>
      <c r="S194" s="4" t="s">
        <v>2523</v>
      </c>
      <c r="T194" s="4" t="s">
        <v>2524</v>
      </c>
      <c r="U194" s="4" t="s">
        <v>2128</v>
      </c>
      <c r="V194" s="4" t="s">
        <v>1807</v>
      </c>
      <c r="W194" s="4" t="s">
        <v>2525</v>
      </c>
      <c r="X194" s="4" t="s">
        <v>821</v>
      </c>
      <c r="Y194" s="4" t="s">
        <v>2526</v>
      </c>
      <c r="Z194" s="4" t="s">
        <v>2527</v>
      </c>
      <c r="AA194" s="4" t="s">
        <v>124</v>
      </c>
      <c r="AB194" s="4" t="s">
        <v>2527</v>
      </c>
      <c r="AC194" s="4" t="s">
        <v>2528</v>
      </c>
      <c r="AD194" s="4" t="s">
        <v>538</v>
      </c>
      <c r="AE194" s="4" t="s">
        <v>2529</v>
      </c>
      <c r="AF194" s="4" t="s">
        <v>2530</v>
      </c>
      <c r="AG194" s="4" t="s">
        <v>497</v>
      </c>
      <c r="AH194" s="4" t="s">
        <v>2531</v>
      </c>
      <c r="AI194" s="4" t="s">
        <v>2532</v>
      </c>
      <c r="AJ194" s="4" t="s">
        <v>2357</v>
      </c>
      <c r="AK194" s="4" t="s">
        <v>2533</v>
      </c>
      <c r="AL194" s="4" t="s">
        <v>1897</v>
      </c>
      <c r="AM194" s="4" t="s">
        <v>124</v>
      </c>
      <c r="AN194" s="4" t="s">
        <v>1897</v>
      </c>
    </row>
    <row r="195" spans="1:40" x14ac:dyDescent="0.25">
      <c r="A195" s="4" t="s">
        <v>2534</v>
      </c>
    </row>
    <row r="196" spans="1:40" x14ac:dyDescent="0.25">
      <c r="A196" s="6" t="s">
        <v>51</v>
      </c>
      <c r="B196" s="4" t="s">
        <v>2535</v>
      </c>
      <c r="C196" s="4" t="s">
        <v>2536</v>
      </c>
      <c r="D196" s="4" t="s">
        <v>2537</v>
      </c>
      <c r="E196" s="4" t="s">
        <v>2538</v>
      </c>
      <c r="F196" s="4" t="s">
        <v>2539</v>
      </c>
      <c r="G196" s="4" t="s">
        <v>2540</v>
      </c>
      <c r="H196" s="4" t="s">
        <v>2541</v>
      </c>
      <c r="I196" s="4" t="s">
        <v>2542</v>
      </c>
      <c r="J196" s="4" t="s">
        <v>2543</v>
      </c>
      <c r="K196" s="4" t="s">
        <v>2544</v>
      </c>
      <c r="L196" s="4" t="s">
        <v>2545</v>
      </c>
      <c r="M196" s="4" t="s">
        <v>2546</v>
      </c>
      <c r="N196" s="4" t="s">
        <v>2547</v>
      </c>
      <c r="O196" s="4" t="s">
        <v>2548</v>
      </c>
      <c r="P196" s="4" t="s">
        <v>2549</v>
      </c>
      <c r="Q196" s="4" t="s">
        <v>2550</v>
      </c>
      <c r="R196" s="4" t="s">
        <v>2551</v>
      </c>
      <c r="S196" s="4" t="s">
        <v>2552</v>
      </c>
      <c r="T196" s="4" t="s">
        <v>2553</v>
      </c>
      <c r="U196" s="4" t="s">
        <v>2554</v>
      </c>
      <c r="V196" s="4" t="s">
        <v>2555</v>
      </c>
      <c r="W196" s="4" t="s">
        <v>2556</v>
      </c>
      <c r="X196" s="4" t="s">
        <v>2557</v>
      </c>
      <c r="Y196" s="4" t="s">
        <v>2558</v>
      </c>
      <c r="Z196" s="4" t="s">
        <v>2559</v>
      </c>
      <c r="AA196" s="4" t="s">
        <v>2560</v>
      </c>
      <c r="AB196" s="4" t="s">
        <v>2561</v>
      </c>
      <c r="AC196" s="4" t="s">
        <v>2562</v>
      </c>
      <c r="AD196" s="4" t="s">
        <v>1438</v>
      </c>
      <c r="AE196" s="4" t="s">
        <v>2563</v>
      </c>
      <c r="AF196" s="4" t="s">
        <v>2564</v>
      </c>
      <c r="AG196" s="4" t="s">
        <v>724</v>
      </c>
      <c r="AH196" s="4" t="s">
        <v>2565</v>
      </c>
      <c r="AI196" s="4" t="s">
        <v>2566</v>
      </c>
      <c r="AJ196" s="4" t="s">
        <v>2567</v>
      </c>
      <c r="AK196" s="4" t="s">
        <v>2568</v>
      </c>
      <c r="AL196" s="4" t="s">
        <v>2569</v>
      </c>
      <c r="AM196" s="4" t="s">
        <v>642</v>
      </c>
      <c r="AN196" s="4" t="s">
        <v>2570</v>
      </c>
    </row>
    <row r="197" spans="1:40" x14ac:dyDescent="0.25">
      <c r="A197" s="4" t="s">
        <v>2571</v>
      </c>
    </row>
    <row r="198" spans="1:40" x14ac:dyDescent="0.25">
      <c r="A198" s="6" t="s">
        <v>51</v>
      </c>
      <c r="B198" s="4" t="s">
        <v>2572</v>
      </c>
      <c r="C198" s="4" t="s">
        <v>2573</v>
      </c>
      <c r="D198" s="4" t="s">
        <v>2574</v>
      </c>
      <c r="E198" s="4" t="s">
        <v>2575</v>
      </c>
      <c r="F198" s="4" t="s">
        <v>961</v>
      </c>
      <c r="G198" s="4" t="s">
        <v>2576</v>
      </c>
      <c r="H198" s="4" t="s">
        <v>170</v>
      </c>
      <c r="I198" s="4" t="s">
        <v>538</v>
      </c>
      <c r="J198" s="4" t="s">
        <v>2577</v>
      </c>
      <c r="K198" s="4" t="s">
        <v>2578</v>
      </c>
      <c r="L198" s="4" t="s">
        <v>2000</v>
      </c>
      <c r="M198" s="4" t="s">
        <v>2579</v>
      </c>
      <c r="N198" s="4" t="s">
        <v>2012</v>
      </c>
      <c r="O198" s="4" t="s">
        <v>253</v>
      </c>
      <c r="P198" s="4" t="s">
        <v>2580</v>
      </c>
      <c r="Q198" s="4" t="s">
        <v>1090</v>
      </c>
      <c r="R198" s="4" t="s">
        <v>155</v>
      </c>
      <c r="S198" s="4" t="s">
        <v>2581</v>
      </c>
      <c r="T198" s="4" t="s">
        <v>483</v>
      </c>
      <c r="U198" s="4" t="s">
        <v>2582</v>
      </c>
      <c r="V198" s="4" t="s">
        <v>979</v>
      </c>
      <c r="W198" s="4" t="s">
        <v>2583</v>
      </c>
      <c r="X198" s="4" t="s">
        <v>931</v>
      </c>
      <c r="Y198" s="4" t="s">
        <v>333</v>
      </c>
      <c r="Z198" s="4" t="s">
        <v>2584</v>
      </c>
      <c r="AA198" s="4" t="s">
        <v>360</v>
      </c>
      <c r="AB198" s="4" t="s">
        <v>2585</v>
      </c>
      <c r="AC198" s="4" t="s">
        <v>2586</v>
      </c>
      <c r="AD198" s="4" t="s">
        <v>694</v>
      </c>
      <c r="AE198" s="4" t="s">
        <v>2587</v>
      </c>
      <c r="AF198" s="4" t="s">
        <v>2588</v>
      </c>
      <c r="AG198" s="4" t="s">
        <v>338</v>
      </c>
      <c r="AH198" s="4" t="s">
        <v>2589</v>
      </c>
      <c r="AI198" s="4" t="s">
        <v>1607</v>
      </c>
      <c r="AJ198" s="4" t="s">
        <v>473</v>
      </c>
      <c r="AK198" s="4" t="s">
        <v>2089</v>
      </c>
      <c r="AL198" s="4" t="s">
        <v>2089</v>
      </c>
      <c r="AM198" s="4" t="s">
        <v>156</v>
      </c>
      <c r="AN198" s="4" t="s">
        <v>1705</v>
      </c>
    </row>
    <row r="199" spans="1:40" x14ac:dyDescent="0.25">
      <c r="A199" s="4" t="s">
        <v>2590</v>
      </c>
    </row>
    <row r="200" spans="1:40" x14ac:dyDescent="0.25">
      <c r="A200" s="6" t="s">
        <v>51</v>
      </c>
      <c r="B200" s="4" t="s">
        <v>2591</v>
      </c>
      <c r="C200" s="4" t="s">
        <v>2000</v>
      </c>
      <c r="D200" s="4" t="s">
        <v>2592</v>
      </c>
      <c r="E200" s="4" t="s">
        <v>958</v>
      </c>
      <c r="F200" s="4" t="s">
        <v>347</v>
      </c>
      <c r="G200" s="4" t="s">
        <v>2593</v>
      </c>
      <c r="H200" s="4" t="s">
        <v>2594</v>
      </c>
      <c r="I200" s="4" t="s">
        <v>77</v>
      </c>
      <c r="J200" s="4" t="s">
        <v>507</v>
      </c>
      <c r="K200" s="4" t="s">
        <v>1799</v>
      </c>
      <c r="L200" s="4" t="s">
        <v>1116</v>
      </c>
      <c r="M200" s="4" t="s">
        <v>2595</v>
      </c>
      <c r="N200" s="4" t="s">
        <v>1801</v>
      </c>
      <c r="O200" s="4" t="s">
        <v>228</v>
      </c>
      <c r="P200" s="4" t="s">
        <v>2596</v>
      </c>
      <c r="Q200" s="4" t="s">
        <v>2597</v>
      </c>
      <c r="R200" s="4" t="s">
        <v>276</v>
      </c>
      <c r="S200" s="4" t="s">
        <v>924</v>
      </c>
      <c r="T200" s="4" t="s">
        <v>488</v>
      </c>
      <c r="U200" s="4" t="s">
        <v>1803</v>
      </c>
      <c r="V200" s="4" t="s">
        <v>568</v>
      </c>
      <c r="W200" s="4" t="s">
        <v>2409</v>
      </c>
      <c r="X200" s="4" t="s">
        <v>1691</v>
      </c>
      <c r="Y200" s="4" t="s">
        <v>2598</v>
      </c>
      <c r="Z200" s="4" t="s">
        <v>2599</v>
      </c>
      <c r="AA200" s="4" t="s">
        <v>124</v>
      </c>
      <c r="AB200" s="4" t="s">
        <v>2599</v>
      </c>
      <c r="AC200" s="4" t="s">
        <v>2499</v>
      </c>
      <c r="AD200" s="4" t="s">
        <v>276</v>
      </c>
      <c r="AE200" s="4" t="s">
        <v>2600</v>
      </c>
      <c r="AF200" s="4" t="s">
        <v>311</v>
      </c>
      <c r="AG200" s="4" t="s">
        <v>338</v>
      </c>
      <c r="AH200" s="4" t="s">
        <v>1441</v>
      </c>
      <c r="AI200" s="4" t="s">
        <v>660</v>
      </c>
      <c r="AJ200" s="4" t="s">
        <v>77</v>
      </c>
      <c r="AK200" s="4" t="s">
        <v>1708</v>
      </c>
      <c r="AL200" s="4" t="s">
        <v>2000</v>
      </c>
      <c r="AM200" s="4" t="s">
        <v>153</v>
      </c>
      <c r="AN200" s="4" t="s">
        <v>1898</v>
      </c>
    </row>
    <row r="201" spans="1:40" x14ac:dyDescent="0.25">
      <c r="A201" s="4" t="s">
        <v>2601</v>
      </c>
    </row>
    <row r="202" spans="1:40" x14ac:dyDescent="0.25">
      <c r="A202" s="6" t="s">
        <v>51</v>
      </c>
      <c r="B202" s="4" t="s">
        <v>2602</v>
      </c>
      <c r="C202" s="4" t="s">
        <v>2603</v>
      </c>
      <c r="D202" s="4" t="s">
        <v>2604</v>
      </c>
      <c r="E202" s="4" t="s">
        <v>2605</v>
      </c>
      <c r="F202" s="4" t="s">
        <v>1898</v>
      </c>
      <c r="G202" s="4" t="s">
        <v>2606</v>
      </c>
      <c r="H202" s="4" t="s">
        <v>1006</v>
      </c>
      <c r="I202" s="4" t="s">
        <v>124</v>
      </c>
      <c r="J202" s="4" t="s">
        <v>1006</v>
      </c>
      <c r="K202" s="4" t="s">
        <v>750</v>
      </c>
      <c r="L202" s="4" t="s">
        <v>1119</v>
      </c>
      <c r="M202" s="4" t="s">
        <v>1006</v>
      </c>
      <c r="N202" s="4" t="s">
        <v>2607</v>
      </c>
      <c r="O202" s="4" t="s">
        <v>694</v>
      </c>
      <c r="P202" s="4" t="s">
        <v>351</v>
      </c>
      <c r="Q202" s="4" t="s">
        <v>2000</v>
      </c>
      <c r="R202" s="4" t="s">
        <v>74</v>
      </c>
      <c r="S202" s="4" t="s">
        <v>2608</v>
      </c>
      <c r="T202" s="4" t="s">
        <v>1004</v>
      </c>
      <c r="U202" s="4" t="s">
        <v>1940</v>
      </c>
      <c r="V202" s="4" t="s">
        <v>486</v>
      </c>
      <c r="W202" s="4" t="s">
        <v>2609</v>
      </c>
      <c r="X202" s="4" t="s">
        <v>711</v>
      </c>
      <c r="Y202" s="4" t="s">
        <v>1394</v>
      </c>
      <c r="Z202" s="4" t="s">
        <v>1595</v>
      </c>
      <c r="AA202" s="4" t="s">
        <v>124</v>
      </c>
      <c r="AB202" s="4" t="s">
        <v>1595</v>
      </c>
      <c r="AC202" s="4" t="s">
        <v>2415</v>
      </c>
      <c r="AD202" s="4" t="s">
        <v>124</v>
      </c>
      <c r="AE202" s="4" t="s">
        <v>2415</v>
      </c>
      <c r="AF202" s="4" t="s">
        <v>1610</v>
      </c>
      <c r="AG202" s="4" t="s">
        <v>711</v>
      </c>
      <c r="AH202" s="4" t="s">
        <v>2610</v>
      </c>
      <c r="AI202" s="4" t="s">
        <v>1841</v>
      </c>
      <c r="AJ202" s="4" t="s">
        <v>124</v>
      </c>
      <c r="AK202" s="4" t="s">
        <v>1841</v>
      </c>
      <c r="AL202" s="4" t="s">
        <v>819</v>
      </c>
      <c r="AM202" s="4" t="s">
        <v>124</v>
      </c>
      <c r="AN202" s="4" t="s">
        <v>819</v>
      </c>
    </row>
    <row r="203" spans="1:40" x14ac:dyDescent="0.25">
      <c r="A203" s="4" t="s">
        <v>2611</v>
      </c>
    </row>
    <row r="204" spans="1:40" x14ac:dyDescent="0.25">
      <c r="A204" s="6" t="s">
        <v>51</v>
      </c>
      <c r="B204" s="4" t="s">
        <v>2612</v>
      </c>
      <c r="C204" s="4" t="s">
        <v>229</v>
      </c>
      <c r="D204" s="4" t="s">
        <v>2613</v>
      </c>
      <c r="E204" s="4" t="s">
        <v>2614</v>
      </c>
      <c r="F204" s="4" t="s">
        <v>2615</v>
      </c>
      <c r="G204" s="4" t="s">
        <v>2616</v>
      </c>
      <c r="H204" s="4" t="s">
        <v>2617</v>
      </c>
      <c r="I204" s="4" t="s">
        <v>792</v>
      </c>
      <c r="J204" s="4" t="s">
        <v>2618</v>
      </c>
      <c r="K204" s="4" t="s">
        <v>2619</v>
      </c>
      <c r="L204" s="4" t="s">
        <v>1310</v>
      </c>
      <c r="M204" s="4" t="s">
        <v>2620</v>
      </c>
      <c r="N204" s="4" t="s">
        <v>2621</v>
      </c>
      <c r="O204" s="4" t="s">
        <v>827</v>
      </c>
      <c r="P204" s="4" t="s">
        <v>2622</v>
      </c>
      <c r="Q204" s="4" t="s">
        <v>2623</v>
      </c>
      <c r="R204" s="4" t="s">
        <v>745</v>
      </c>
      <c r="S204" s="4" t="s">
        <v>1419</v>
      </c>
      <c r="T204" s="4" t="s">
        <v>459</v>
      </c>
      <c r="U204" s="4" t="s">
        <v>2624</v>
      </c>
      <c r="V204" s="4" t="s">
        <v>2183</v>
      </c>
      <c r="W204" s="4" t="s">
        <v>2625</v>
      </c>
      <c r="X204" s="4" t="s">
        <v>2343</v>
      </c>
      <c r="Y204" s="4" t="s">
        <v>2626</v>
      </c>
      <c r="Z204" s="4" t="s">
        <v>2627</v>
      </c>
      <c r="AA204" s="4" t="s">
        <v>501</v>
      </c>
      <c r="AB204" s="4" t="s">
        <v>1417</v>
      </c>
      <c r="AC204" s="4" t="s">
        <v>2628</v>
      </c>
      <c r="AD204" s="4" t="s">
        <v>1245</v>
      </c>
      <c r="AE204" s="4" t="s">
        <v>2629</v>
      </c>
      <c r="AF204" s="4" t="s">
        <v>2630</v>
      </c>
      <c r="AG204" s="4" t="s">
        <v>435</v>
      </c>
      <c r="AH204" s="4" t="s">
        <v>2631</v>
      </c>
      <c r="AI204" s="4" t="s">
        <v>2632</v>
      </c>
      <c r="AJ204" s="4" t="s">
        <v>743</v>
      </c>
      <c r="AK204" s="4" t="s">
        <v>2310</v>
      </c>
      <c r="AL204" s="4" t="s">
        <v>1115</v>
      </c>
      <c r="AM204" s="4" t="s">
        <v>124</v>
      </c>
      <c r="AN204" s="4" t="s">
        <v>1115</v>
      </c>
    </row>
    <row r="205" spans="1:40" x14ac:dyDescent="0.25">
      <c r="A205" s="4" t="s">
        <v>2633</v>
      </c>
    </row>
    <row r="206" spans="1:40" x14ac:dyDescent="0.25">
      <c r="A206" s="6" t="s">
        <v>51</v>
      </c>
      <c r="B206" s="4" t="s">
        <v>2634</v>
      </c>
      <c r="C206" s="4" t="s">
        <v>1054</v>
      </c>
      <c r="D206" s="4" t="s">
        <v>2635</v>
      </c>
      <c r="E206" s="4" t="s">
        <v>2636</v>
      </c>
      <c r="F206" s="4" t="s">
        <v>136</v>
      </c>
      <c r="G206" s="4" t="s">
        <v>2637</v>
      </c>
      <c r="H206" s="4" t="s">
        <v>1772</v>
      </c>
      <c r="I206" s="4" t="s">
        <v>1116</v>
      </c>
      <c r="J206" s="4" t="s">
        <v>2638</v>
      </c>
      <c r="K206" s="4" t="s">
        <v>2639</v>
      </c>
      <c r="L206" s="4" t="s">
        <v>889</v>
      </c>
      <c r="M206" s="4" t="s">
        <v>2488</v>
      </c>
      <c r="N206" s="4" t="s">
        <v>1246</v>
      </c>
      <c r="O206" s="4" t="s">
        <v>1251</v>
      </c>
      <c r="P206" s="4" t="s">
        <v>824</v>
      </c>
      <c r="Q206" s="4" t="s">
        <v>212</v>
      </c>
      <c r="R206" s="4" t="s">
        <v>974</v>
      </c>
      <c r="S206" s="4" t="s">
        <v>2610</v>
      </c>
      <c r="T206" s="4" t="s">
        <v>1391</v>
      </c>
      <c r="U206" s="4" t="s">
        <v>1411</v>
      </c>
      <c r="V206" s="4" t="s">
        <v>2608</v>
      </c>
      <c r="W206" s="4" t="s">
        <v>2640</v>
      </c>
      <c r="X206" s="4" t="s">
        <v>749</v>
      </c>
      <c r="Y206" s="4" t="s">
        <v>2641</v>
      </c>
      <c r="Z206" s="4" t="s">
        <v>2485</v>
      </c>
      <c r="AA206" s="4" t="s">
        <v>124</v>
      </c>
      <c r="AB206" s="4" t="s">
        <v>2485</v>
      </c>
      <c r="AC206" s="4" t="s">
        <v>2120</v>
      </c>
      <c r="AD206" s="4" t="s">
        <v>711</v>
      </c>
      <c r="AE206" s="4" t="s">
        <v>2642</v>
      </c>
      <c r="AF206" s="4" t="s">
        <v>483</v>
      </c>
      <c r="AG206" s="4" t="s">
        <v>1011</v>
      </c>
      <c r="AH206" s="4" t="s">
        <v>2643</v>
      </c>
      <c r="AI206" s="4" t="s">
        <v>2206</v>
      </c>
      <c r="AJ206" s="4" t="s">
        <v>88</v>
      </c>
      <c r="AK206" s="4" t="s">
        <v>2644</v>
      </c>
      <c r="AL206" s="4" t="s">
        <v>805</v>
      </c>
      <c r="AM206" s="4" t="s">
        <v>124</v>
      </c>
      <c r="AN206" s="4" t="s">
        <v>805</v>
      </c>
    </row>
    <row r="207" spans="1:40" x14ac:dyDescent="0.25">
      <c r="A207" s="4" t="s">
        <v>2645</v>
      </c>
    </row>
    <row r="208" spans="1:40" x14ac:dyDescent="0.25">
      <c r="A208" s="6" t="s">
        <v>51</v>
      </c>
      <c r="B208" s="4" t="s">
        <v>2646</v>
      </c>
      <c r="C208" s="4" t="s">
        <v>1085</v>
      </c>
      <c r="D208" s="4" t="s">
        <v>2647</v>
      </c>
      <c r="E208" s="4" t="s">
        <v>2648</v>
      </c>
      <c r="F208" s="4" t="s">
        <v>2649</v>
      </c>
      <c r="G208" s="4" t="s">
        <v>2650</v>
      </c>
      <c r="H208" s="4" t="s">
        <v>1396</v>
      </c>
      <c r="I208" s="4" t="s">
        <v>732</v>
      </c>
      <c r="J208" s="4" t="s">
        <v>2345</v>
      </c>
      <c r="K208" s="4" t="s">
        <v>2651</v>
      </c>
      <c r="L208" s="4" t="s">
        <v>118</v>
      </c>
      <c r="M208" s="4" t="s">
        <v>136</v>
      </c>
      <c r="N208" s="4" t="s">
        <v>2652</v>
      </c>
      <c r="O208" s="4" t="s">
        <v>276</v>
      </c>
      <c r="P208" s="4" t="s">
        <v>1259</v>
      </c>
      <c r="Q208" s="4" t="s">
        <v>2653</v>
      </c>
      <c r="R208" s="4" t="s">
        <v>2654</v>
      </c>
      <c r="S208" s="4" t="s">
        <v>341</v>
      </c>
      <c r="T208" s="4" t="s">
        <v>2330</v>
      </c>
      <c r="U208" s="4" t="s">
        <v>1613</v>
      </c>
      <c r="V208" s="4" t="s">
        <v>865</v>
      </c>
      <c r="W208" s="4" t="s">
        <v>2655</v>
      </c>
      <c r="X208" s="4" t="s">
        <v>265</v>
      </c>
      <c r="Y208" s="4" t="s">
        <v>2656</v>
      </c>
      <c r="Z208" s="4" t="s">
        <v>2146</v>
      </c>
      <c r="AA208" s="4" t="s">
        <v>153</v>
      </c>
      <c r="AB208" s="4" t="s">
        <v>2499</v>
      </c>
      <c r="AC208" s="4" t="s">
        <v>1015</v>
      </c>
      <c r="AD208" s="4" t="s">
        <v>124</v>
      </c>
      <c r="AE208" s="4" t="s">
        <v>1015</v>
      </c>
      <c r="AF208" s="4" t="s">
        <v>2600</v>
      </c>
      <c r="AG208" s="4" t="s">
        <v>711</v>
      </c>
      <c r="AH208" s="4" t="s">
        <v>2657</v>
      </c>
      <c r="AI208" s="4" t="s">
        <v>2042</v>
      </c>
      <c r="AJ208" s="4" t="s">
        <v>124</v>
      </c>
      <c r="AK208" s="4" t="s">
        <v>2042</v>
      </c>
      <c r="AL208" s="4" t="s">
        <v>631</v>
      </c>
      <c r="AM208" s="4" t="s">
        <v>153</v>
      </c>
      <c r="AN208" s="4" t="s">
        <v>1616</v>
      </c>
    </row>
    <row r="209" spans="1:40" x14ac:dyDescent="0.25">
      <c r="A209" s="4" t="s">
        <v>2658</v>
      </c>
    </row>
    <row r="210" spans="1:40" x14ac:dyDescent="0.25">
      <c r="A210" s="6" t="s">
        <v>51</v>
      </c>
      <c r="B210" s="4" t="s">
        <v>2659</v>
      </c>
      <c r="C210" s="4" t="s">
        <v>851</v>
      </c>
      <c r="D210" s="4" t="s">
        <v>2660</v>
      </c>
      <c r="E210" s="4" t="s">
        <v>2661</v>
      </c>
      <c r="F210" s="4" t="s">
        <v>2095</v>
      </c>
      <c r="G210" s="4" t="s">
        <v>2662</v>
      </c>
      <c r="H210" s="4" t="s">
        <v>2663</v>
      </c>
      <c r="I210" s="4" t="s">
        <v>400</v>
      </c>
      <c r="J210" s="4" t="s">
        <v>2664</v>
      </c>
      <c r="K210" s="4" t="s">
        <v>2665</v>
      </c>
      <c r="L210" s="4" t="s">
        <v>145</v>
      </c>
      <c r="M210" s="4" t="s">
        <v>2666</v>
      </c>
      <c r="N210" s="4" t="s">
        <v>1779</v>
      </c>
      <c r="O210" s="4" t="s">
        <v>179</v>
      </c>
      <c r="P210" s="4" t="s">
        <v>2667</v>
      </c>
      <c r="Q210" s="4" t="s">
        <v>2668</v>
      </c>
      <c r="R210" s="4" t="s">
        <v>1857</v>
      </c>
      <c r="S210" s="4" t="s">
        <v>1843</v>
      </c>
      <c r="T210" s="4" t="s">
        <v>2376</v>
      </c>
      <c r="U210" s="4" t="s">
        <v>773</v>
      </c>
      <c r="V210" s="4" t="s">
        <v>814</v>
      </c>
      <c r="W210" s="4" t="s">
        <v>2669</v>
      </c>
      <c r="X210" s="4" t="s">
        <v>601</v>
      </c>
      <c r="Y210" s="4" t="s">
        <v>2670</v>
      </c>
      <c r="Z210" s="4" t="s">
        <v>2671</v>
      </c>
      <c r="AA210" s="4" t="s">
        <v>473</v>
      </c>
      <c r="AB210" s="4" t="s">
        <v>2672</v>
      </c>
      <c r="AC210" s="4" t="s">
        <v>440</v>
      </c>
      <c r="AD210" s="4" t="s">
        <v>364</v>
      </c>
      <c r="AE210" s="4" t="s">
        <v>2673</v>
      </c>
      <c r="AF210" s="4" t="s">
        <v>2674</v>
      </c>
      <c r="AG210" s="4" t="s">
        <v>2200</v>
      </c>
      <c r="AH210" s="4" t="s">
        <v>2675</v>
      </c>
      <c r="AI210" s="4" t="s">
        <v>1346</v>
      </c>
      <c r="AJ210" s="4" t="s">
        <v>85</v>
      </c>
      <c r="AK210" s="4" t="s">
        <v>2676</v>
      </c>
      <c r="AL210" s="4" t="s">
        <v>2677</v>
      </c>
      <c r="AM210" s="4" t="s">
        <v>153</v>
      </c>
      <c r="AN210" s="4" t="s">
        <v>2678</v>
      </c>
    </row>
    <row r="211" spans="1:40" x14ac:dyDescent="0.25">
      <c r="A211" s="4" t="s">
        <v>2679</v>
      </c>
    </row>
    <row r="212" spans="1:40" x14ac:dyDescent="0.25">
      <c r="A212" s="6" t="s">
        <v>51</v>
      </c>
      <c r="B212" s="4" t="s">
        <v>2680</v>
      </c>
      <c r="C212" s="4" t="s">
        <v>2681</v>
      </c>
      <c r="D212" s="4" t="s">
        <v>2682</v>
      </c>
      <c r="E212" s="4" t="s">
        <v>2683</v>
      </c>
      <c r="F212" s="4" t="s">
        <v>2684</v>
      </c>
      <c r="G212" s="4" t="s">
        <v>2685</v>
      </c>
      <c r="H212" s="4" t="s">
        <v>943</v>
      </c>
      <c r="I212" s="4" t="s">
        <v>321</v>
      </c>
      <c r="J212" s="4" t="s">
        <v>2686</v>
      </c>
      <c r="K212" s="4" t="s">
        <v>1425</v>
      </c>
      <c r="L212" s="4" t="s">
        <v>318</v>
      </c>
      <c r="M212" s="4" t="s">
        <v>2687</v>
      </c>
      <c r="N212" s="4" t="s">
        <v>2688</v>
      </c>
      <c r="O212" s="4" t="s">
        <v>2689</v>
      </c>
      <c r="P212" s="4" t="s">
        <v>2690</v>
      </c>
      <c r="Q212" s="4" t="s">
        <v>2691</v>
      </c>
      <c r="R212" s="4" t="s">
        <v>2065</v>
      </c>
      <c r="S212" s="4" t="s">
        <v>2035</v>
      </c>
      <c r="T212" s="4" t="s">
        <v>2344</v>
      </c>
      <c r="U212" s="4" t="s">
        <v>1371</v>
      </c>
      <c r="V212" s="4" t="s">
        <v>240</v>
      </c>
      <c r="W212" s="4" t="s">
        <v>2692</v>
      </c>
      <c r="X212" s="4" t="s">
        <v>1221</v>
      </c>
      <c r="Y212" s="4" t="s">
        <v>2693</v>
      </c>
      <c r="Z212" s="4" t="s">
        <v>2694</v>
      </c>
      <c r="AA212" s="4" t="s">
        <v>360</v>
      </c>
      <c r="AB212" s="4" t="s">
        <v>2695</v>
      </c>
      <c r="AC212" s="4" t="s">
        <v>2696</v>
      </c>
      <c r="AD212" s="4" t="s">
        <v>1170</v>
      </c>
      <c r="AE212" s="4" t="s">
        <v>2697</v>
      </c>
      <c r="AF212" s="4" t="s">
        <v>2698</v>
      </c>
      <c r="AG212" s="4" t="s">
        <v>1093</v>
      </c>
      <c r="AH212" s="4" t="s">
        <v>2699</v>
      </c>
      <c r="AI212" s="4" t="s">
        <v>2700</v>
      </c>
      <c r="AJ212" s="4" t="s">
        <v>439</v>
      </c>
      <c r="AK212" s="4" t="s">
        <v>2701</v>
      </c>
      <c r="AL212" s="4" t="s">
        <v>2702</v>
      </c>
      <c r="AM212" s="4" t="s">
        <v>501</v>
      </c>
      <c r="AN212" s="4" t="s">
        <v>2623</v>
      </c>
    </row>
    <row r="213" spans="1:40" x14ac:dyDescent="0.25">
      <c r="A213" s="4" t="s">
        <v>2703</v>
      </c>
    </row>
    <row r="214" spans="1:40" x14ac:dyDescent="0.25">
      <c r="A214" s="6" t="s">
        <v>51</v>
      </c>
      <c r="B214" s="4" t="s">
        <v>2704</v>
      </c>
      <c r="C214" s="4" t="s">
        <v>101</v>
      </c>
      <c r="D214" s="4" t="s">
        <v>2705</v>
      </c>
      <c r="E214" s="4" t="s">
        <v>2706</v>
      </c>
      <c r="F214" s="4" t="s">
        <v>2610</v>
      </c>
      <c r="G214" s="4" t="s">
        <v>2707</v>
      </c>
      <c r="H214" s="4" t="s">
        <v>2377</v>
      </c>
      <c r="I214" s="4" t="s">
        <v>77</v>
      </c>
      <c r="J214" s="4" t="s">
        <v>2708</v>
      </c>
      <c r="K214" s="4" t="s">
        <v>2709</v>
      </c>
      <c r="L214" s="4" t="s">
        <v>1306</v>
      </c>
      <c r="M214" s="4" t="s">
        <v>1256</v>
      </c>
      <c r="N214" s="4" t="s">
        <v>649</v>
      </c>
      <c r="O214" s="4" t="s">
        <v>497</v>
      </c>
      <c r="P214" s="4" t="s">
        <v>808</v>
      </c>
      <c r="Q214" s="4" t="s">
        <v>1616</v>
      </c>
      <c r="R214" s="4" t="s">
        <v>941</v>
      </c>
      <c r="S214" s="4" t="s">
        <v>1773</v>
      </c>
      <c r="T214" s="4" t="s">
        <v>661</v>
      </c>
      <c r="U214" s="4" t="s">
        <v>223</v>
      </c>
      <c r="V214" s="4" t="s">
        <v>820</v>
      </c>
      <c r="W214" s="4" t="s">
        <v>2710</v>
      </c>
      <c r="X214" s="4" t="s">
        <v>732</v>
      </c>
      <c r="Y214" s="4" t="s">
        <v>2711</v>
      </c>
      <c r="Z214" s="4" t="s">
        <v>529</v>
      </c>
      <c r="AA214" s="4" t="s">
        <v>124</v>
      </c>
      <c r="AB214" s="4" t="s">
        <v>529</v>
      </c>
      <c r="AC214" s="4" t="s">
        <v>485</v>
      </c>
      <c r="AD214" s="4" t="s">
        <v>85</v>
      </c>
      <c r="AE214" s="4" t="s">
        <v>2359</v>
      </c>
      <c r="AF214" s="4" t="s">
        <v>2712</v>
      </c>
      <c r="AG214" s="4" t="s">
        <v>156</v>
      </c>
      <c r="AH214" s="4" t="s">
        <v>2713</v>
      </c>
      <c r="AI214" s="4" t="s">
        <v>668</v>
      </c>
      <c r="AJ214" s="4" t="s">
        <v>124</v>
      </c>
      <c r="AK214" s="4" t="s">
        <v>668</v>
      </c>
      <c r="AL214" s="4" t="s">
        <v>2714</v>
      </c>
      <c r="AM214" s="4" t="s">
        <v>124</v>
      </c>
      <c r="AN214" s="4" t="s">
        <v>2714</v>
      </c>
    </row>
    <row r="215" spans="1:40" x14ac:dyDescent="0.25">
      <c r="A215" s="4" t="s">
        <v>2715</v>
      </c>
    </row>
    <row r="216" spans="1:40" x14ac:dyDescent="0.25">
      <c r="A216" s="6" t="s">
        <v>51</v>
      </c>
      <c r="B216" s="4" t="s">
        <v>2716</v>
      </c>
      <c r="C216" s="4" t="s">
        <v>702</v>
      </c>
      <c r="D216" s="4" t="s">
        <v>2717</v>
      </c>
      <c r="E216" s="4" t="s">
        <v>2718</v>
      </c>
      <c r="F216" s="4" t="s">
        <v>2719</v>
      </c>
      <c r="G216" s="4" t="s">
        <v>2720</v>
      </c>
      <c r="H216" s="4" t="s">
        <v>2721</v>
      </c>
      <c r="I216" s="4" t="s">
        <v>2109</v>
      </c>
      <c r="J216" s="4" t="s">
        <v>2722</v>
      </c>
      <c r="K216" s="4" t="s">
        <v>2723</v>
      </c>
      <c r="L216" s="4" t="s">
        <v>2724</v>
      </c>
      <c r="M216" s="4" t="s">
        <v>2725</v>
      </c>
      <c r="N216" s="4" t="s">
        <v>2726</v>
      </c>
      <c r="O216" s="4" t="s">
        <v>2727</v>
      </c>
      <c r="P216" s="4" t="s">
        <v>2728</v>
      </c>
      <c r="Q216" s="4" t="s">
        <v>2729</v>
      </c>
      <c r="R216" s="4" t="s">
        <v>294</v>
      </c>
      <c r="S216" s="4" t="s">
        <v>2730</v>
      </c>
      <c r="T216" s="4" t="s">
        <v>2731</v>
      </c>
      <c r="U216" s="4" t="s">
        <v>2732</v>
      </c>
      <c r="V216" s="4" t="s">
        <v>2049</v>
      </c>
      <c r="W216" s="4" t="s">
        <v>2733</v>
      </c>
      <c r="X216" s="4" t="s">
        <v>1139</v>
      </c>
      <c r="Y216" s="4" t="s">
        <v>2734</v>
      </c>
      <c r="Z216" s="4" t="s">
        <v>2735</v>
      </c>
      <c r="AA216" s="4" t="s">
        <v>2357</v>
      </c>
      <c r="AB216" s="4" t="s">
        <v>2736</v>
      </c>
      <c r="AC216" s="4" t="s">
        <v>2737</v>
      </c>
      <c r="AD216" s="4" t="s">
        <v>98</v>
      </c>
      <c r="AE216" s="4" t="s">
        <v>2738</v>
      </c>
      <c r="AF216" s="4" t="s">
        <v>2739</v>
      </c>
      <c r="AG216" s="4" t="s">
        <v>137</v>
      </c>
      <c r="AH216" s="4" t="s">
        <v>2740</v>
      </c>
      <c r="AI216" s="4" t="s">
        <v>2741</v>
      </c>
      <c r="AJ216" s="4" t="s">
        <v>921</v>
      </c>
      <c r="AK216" s="4" t="s">
        <v>2742</v>
      </c>
      <c r="AL216" s="4" t="s">
        <v>2743</v>
      </c>
      <c r="AM216" s="4" t="s">
        <v>241</v>
      </c>
      <c r="AN216" s="4" t="s">
        <v>2744</v>
      </c>
    </row>
    <row r="217" spans="1:40" x14ac:dyDescent="0.25">
      <c r="A217" s="4" t="s">
        <v>2745</v>
      </c>
    </row>
    <row r="218" spans="1:40" x14ac:dyDescent="0.25">
      <c r="A218" s="6" t="s">
        <v>51</v>
      </c>
      <c r="B218" s="4" t="s">
        <v>2746</v>
      </c>
      <c r="C218" s="4" t="s">
        <v>2747</v>
      </c>
      <c r="D218" s="4" t="s">
        <v>2748</v>
      </c>
      <c r="E218" s="4" t="s">
        <v>2749</v>
      </c>
      <c r="F218" s="4" t="s">
        <v>2585</v>
      </c>
      <c r="G218" s="4" t="s">
        <v>2750</v>
      </c>
      <c r="H218" s="4" t="s">
        <v>2278</v>
      </c>
      <c r="I218" s="4" t="s">
        <v>626</v>
      </c>
      <c r="J218" s="4" t="s">
        <v>940</v>
      </c>
      <c r="K218" s="4" t="s">
        <v>2751</v>
      </c>
      <c r="L218" s="4" t="s">
        <v>1406</v>
      </c>
      <c r="M218" s="4" t="s">
        <v>2752</v>
      </c>
      <c r="N218" s="4" t="s">
        <v>1451</v>
      </c>
      <c r="O218" s="4" t="s">
        <v>884</v>
      </c>
      <c r="P218" s="4" t="s">
        <v>2753</v>
      </c>
      <c r="Q218" s="4" t="s">
        <v>2754</v>
      </c>
      <c r="R218" s="4" t="s">
        <v>319</v>
      </c>
      <c r="S218" s="4" t="s">
        <v>1809</v>
      </c>
      <c r="T218" s="4" t="s">
        <v>2039</v>
      </c>
      <c r="U218" s="4" t="s">
        <v>1199</v>
      </c>
      <c r="V218" s="4" t="s">
        <v>764</v>
      </c>
      <c r="W218" s="4" t="s">
        <v>2755</v>
      </c>
      <c r="X218" s="4" t="s">
        <v>2608</v>
      </c>
      <c r="Y218" s="4" t="s">
        <v>2756</v>
      </c>
      <c r="Z218" s="4" t="s">
        <v>2757</v>
      </c>
      <c r="AA218" s="4" t="s">
        <v>85</v>
      </c>
      <c r="AB218" s="4" t="s">
        <v>2758</v>
      </c>
      <c r="AC218" s="4" t="s">
        <v>740</v>
      </c>
      <c r="AD218" s="4" t="s">
        <v>290</v>
      </c>
      <c r="AE218" s="4" t="s">
        <v>1448</v>
      </c>
      <c r="AF218" s="4" t="s">
        <v>2759</v>
      </c>
      <c r="AG218" s="4" t="s">
        <v>293</v>
      </c>
      <c r="AH218" s="4" t="s">
        <v>1344</v>
      </c>
      <c r="AI218" s="4" t="s">
        <v>422</v>
      </c>
      <c r="AJ218" s="4" t="s">
        <v>265</v>
      </c>
      <c r="AK218" s="4" t="s">
        <v>2760</v>
      </c>
      <c r="AL218" s="4" t="s">
        <v>122</v>
      </c>
      <c r="AM218" s="4" t="s">
        <v>1119</v>
      </c>
      <c r="AN218" s="4" t="s">
        <v>2761</v>
      </c>
    </row>
    <row r="219" spans="1:40" x14ac:dyDescent="0.25">
      <c r="A219" s="4" t="s">
        <v>2762</v>
      </c>
    </row>
    <row r="220" spans="1:40" x14ac:dyDescent="0.25">
      <c r="A220" s="6" t="s">
        <v>51</v>
      </c>
      <c r="B220" s="4" t="s">
        <v>2763</v>
      </c>
      <c r="C220" s="4" t="s">
        <v>1466</v>
      </c>
      <c r="D220" s="4" t="s">
        <v>2764</v>
      </c>
      <c r="E220" s="4" t="s">
        <v>2765</v>
      </c>
      <c r="F220" s="4" t="s">
        <v>1361</v>
      </c>
      <c r="G220" s="4" t="s">
        <v>2766</v>
      </c>
      <c r="H220" s="4" t="s">
        <v>2767</v>
      </c>
      <c r="I220" s="4" t="s">
        <v>2418</v>
      </c>
      <c r="J220" s="4" t="s">
        <v>978</v>
      </c>
      <c r="K220" s="4" t="s">
        <v>1001</v>
      </c>
      <c r="L220" s="4" t="s">
        <v>2419</v>
      </c>
      <c r="M220" s="4" t="s">
        <v>2768</v>
      </c>
      <c r="N220" s="4" t="s">
        <v>980</v>
      </c>
      <c r="O220" s="4" t="s">
        <v>143</v>
      </c>
      <c r="P220" s="4" t="s">
        <v>1753</v>
      </c>
      <c r="Q220" s="4" t="s">
        <v>1073</v>
      </c>
      <c r="R220" s="4" t="s">
        <v>155</v>
      </c>
      <c r="S220" s="4" t="s">
        <v>267</v>
      </c>
      <c r="T220" s="4" t="s">
        <v>885</v>
      </c>
      <c r="U220" s="4" t="s">
        <v>1391</v>
      </c>
      <c r="V220" s="4" t="s">
        <v>151</v>
      </c>
      <c r="W220" s="4" t="s">
        <v>2769</v>
      </c>
      <c r="X220" s="4" t="s">
        <v>889</v>
      </c>
      <c r="Y220" s="4" t="s">
        <v>2770</v>
      </c>
      <c r="Z220" s="4" t="s">
        <v>2768</v>
      </c>
      <c r="AA220" s="4" t="s">
        <v>476</v>
      </c>
      <c r="AB220" s="4" t="s">
        <v>2771</v>
      </c>
      <c r="AC220" s="4" t="s">
        <v>2772</v>
      </c>
      <c r="AD220" s="4" t="s">
        <v>497</v>
      </c>
      <c r="AE220" s="4" t="s">
        <v>2585</v>
      </c>
      <c r="AF220" s="4" t="s">
        <v>2773</v>
      </c>
      <c r="AG220" s="4" t="s">
        <v>82</v>
      </c>
      <c r="AH220" s="4" t="s">
        <v>2774</v>
      </c>
      <c r="AI220" s="4" t="s">
        <v>2775</v>
      </c>
      <c r="AJ220" s="4" t="s">
        <v>360</v>
      </c>
      <c r="AK220" s="4" t="s">
        <v>1714</v>
      </c>
      <c r="AL220" s="4" t="s">
        <v>87</v>
      </c>
      <c r="AM220" s="4" t="s">
        <v>732</v>
      </c>
      <c r="AN220" s="4" t="s">
        <v>2776</v>
      </c>
    </row>
    <row r="221" spans="1:40" x14ac:dyDescent="0.25">
      <c r="A221" s="4" t="s">
        <v>2777</v>
      </c>
    </row>
    <row r="222" spans="1:40" x14ac:dyDescent="0.25">
      <c r="A222" s="6" t="s">
        <v>51</v>
      </c>
      <c r="B222" s="4" t="s">
        <v>2778</v>
      </c>
      <c r="C222" s="4" t="s">
        <v>2779</v>
      </c>
      <c r="D222" s="4" t="s">
        <v>2780</v>
      </c>
      <c r="E222" s="4" t="s">
        <v>2781</v>
      </c>
      <c r="F222" s="4" t="s">
        <v>1322</v>
      </c>
      <c r="G222" s="4" t="s">
        <v>2782</v>
      </c>
      <c r="H222" s="4" t="s">
        <v>2783</v>
      </c>
      <c r="I222" s="4" t="s">
        <v>535</v>
      </c>
      <c r="J222" s="4" t="s">
        <v>2784</v>
      </c>
      <c r="K222" s="4" t="s">
        <v>2785</v>
      </c>
      <c r="L222" s="4" t="s">
        <v>2595</v>
      </c>
      <c r="M222" s="4" t="s">
        <v>2786</v>
      </c>
      <c r="N222" s="4" t="s">
        <v>2787</v>
      </c>
      <c r="O222" s="4" t="s">
        <v>1902</v>
      </c>
      <c r="P222" s="4" t="s">
        <v>2788</v>
      </c>
      <c r="Q222" s="4" t="s">
        <v>377</v>
      </c>
      <c r="R222" s="4" t="s">
        <v>1828</v>
      </c>
      <c r="S222" s="4" t="s">
        <v>1985</v>
      </c>
      <c r="T222" s="4" t="s">
        <v>2789</v>
      </c>
      <c r="U222" s="4" t="s">
        <v>2790</v>
      </c>
      <c r="V222" s="4" t="s">
        <v>2791</v>
      </c>
      <c r="W222" s="4" t="s">
        <v>2792</v>
      </c>
      <c r="X222" s="4" t="s">
        <v>350</v>
      </c>
      <c r="Y222" s="4" t="s">
        <v>2793</v>
      </c>
      <c r="Z222" s="4" t="s">
        <v>2794</v>
      </c>
      <c r="AA222" s="4" t="s">
        <v>260</v>
      </c>
      <c r="AB222" s="4" t="s">
        <v>2795</v>
      </c>
      <c r="AC222" s="4" t="s">
        <v>2113</v>
      </c>
      <c r="AD222" s="4" t="s">
        <v>1691</v>
      </c>
      <c r="AE222" s="4" t="s">
        <v>2796</v>
      </c>
      <c r="AF222" s="4" t="s">
        <v>2797</v>
      </c>
      <c r="AG222" s="4" t="s">
        <v>2798</v>
      </c>
      <c r="AH222" s="4" t="s">
        <v>1253</v>
      </c>
      <c r="AI222" s="4" t="s">
        <v>1876</v>
      </c>
      <c r="AJ222" s="4" t="s">
        <v>194</v>
      </c>
      <c r="AK222" s="4" t="s">
        <v>991</v>
      </c>
      <c r="AL222" s="4" t="s">
        <v>174</v>
      </c>
      <c r="AM222" s="4" t="s">
        <v>124</v>
      </c>
      <c r="AN222" s="4" t="s">
        <v>174</v>
      </c>
    </row>
    <row r="223" spans="1:40" x14ac:dyDescent="0.25">
      <c r="A223" s="4" t="s">
        <v>2799</v>
      </c>
    </row>
    <row r="224" spans="1:40" x14ac:dyDescent="0.25">
      <c r="A224" s="6" t="s">
        <v>51</v>
      </c>
      <c r="B224" s="4" t="s">
        <v>2800</v>
      </c>
      <c r="C224" s="4" t="s">
        <v>2801</v>
      </c>
      <c r="D224" s="4" t="s">
        <v>2802</v>
      </c>
      <c r="E224" s="4" t="s">
        <v>2803</v>
      </c>
      <c r="F224" s="4" t="s">
        <v>2804</v>
      </c>
      <c r="G224" s="4" t="s">
        <v>2805</v>
      </c>
      <c r="H224" s="4" t="s">
        <v>2806</v>
      </c>
      <c r="I224" s="4" t="s">
        <v>137</v>
      </c>
      <c r="J224" s="4" t="s">
        <v>2251</v>
      </c>
      <c r="K224" s="4" t="s">
        <v>551</v>
      </c>
      <c r="L224" s="4" t="s">
        <v>950</v>
      </c>
      <c r="M224" s="4" t="s">
        <v>2807</v>
      </c>
      <c r="N224" s="4" t="s">
        <v>2808</v>
      </c>
      <c r="O224" s="4" t="s">
        <v>2809</v>
      </c>
      <c r="P224" s="4" t="s">
        <v>2810</v>
      </c>
      <c r="Q224" s="4" t="s">
        <v>2811</v>
      </c>
      <c r="R224" s="4" t="s">
        <v>2727</v>
      </c>
      <c r="S224" s="4" t="s">
        <v>1634</v>
      </c>
      <c r="T224" s="4" t="s">
        <v>747</v>
      </c>
      <c r="U224" s="4" t="s">
        <v>658</v>
      </c>
      <c r="V224" s="4" t="s">
        <v>2812</v>
      </c>
      <c r="W224" s="4" t="s">
        <v>2813</v>
      </c>
      <c r="X224" s="4" t="s">
        <v>495</v>
      </c>
      <c r="Y224" s="4" t="s">
        <v>790</v>
      </c>
      <c r="Z224" s="4" t="s">
        <v>2814</v>
      </c>
      <c r="AA224" s="4" t="s">
        <v>191</v>
      </c>
      <c r="AB224" s="4" t="s">
        <v>2815</v>
      </c>
      <c r="AC224" s="4" t="s">
        <v>2816</v>
      </c>
      <c r="AD224" s="4" t="s">
        <v>2185</v>
      </c>
      <c r="AE224" s="4" t="s">
        <v>2817</v>
      </c>
      <c r="AF224" s="4" t="s">
        <v>2818</v>
      </c>
      <c r="AG224" s="4" t="s">
        <v>140</v>
      </c>
      <c r="AH224" s="4" t="s">
        <v>132</v>
      </c>
      <c r="AI224" s="4" t="s">
        <v>2819</v>
      </c>
      <c r="AJ224" s="4" t="s">
        <v>88</v>
      </c>
      <c r="AK224" s="4" t="s">
        <v>2820</v>
      </c>
      <c r="AL224" s="4" t="s">
        <v>786</v>
      </c>
      <c r="AM224" s="4" t="s">
        <v>124</v>
      </c>
      <c r="AN224" s="4" t="s">
        <v>786</v>
      </c>
    </row>
    <row r="225" spans="1:40" x14ac:dyDescent="0.25">
      <c r="A225" s="4" t="s">
        <v>2821</v>
      </c>
    </row>
    <row r="226" spans="1:40" x14ac:dyDescent="0.25">
      <c r="A226" s="6" t="s">
        <v>51</v>
      </c>
      <c r="B226" s="4" t="s">
        <v>1152</v>
      </c>
      <c r="C226" s="4" t="s">
        <v>308</v>
      </c>
      <c r="D226" s="4" t="s">
        <v>2822</v>
      </c>
      <c r="E226" s="4" t="s">
        <v>2823</v>
      </c>
      <c r="F226" s="4" t="s">
        <v>882</v>
      </c>
      <c r="G226" s="4" t="s">
        <v>1729</v>
      </c>
      <c r="H226" s="4" t="s">
        <v>2824</v>
      </c>
      <c r="I226" s="4" t="s">
        <v>2825</v>
      </c>
      <c r="J226" s="4" t="s">
        <v>2826</v>
      </c>
      <c r="K226" s="4" t="s">
        <v>358</v>
      </c>
      <c r="L226" s="4" t="s">
        <v>284</v>
      </c>
      <c r="M226" s="4" t="s">
        <v>2827</v>
      </c>
      <c r="N226" s="4" t="s">
        <v>374</v>
      </c>
      <c r="O226" s="4" t="s">
        <v>2828</v>
      </c>
      <c r="P226" s="4" t="s">
        <v>1238</v>
      </c>
      <c r="Q226" s="4" t="s">
        <v>982</v>
      </c>
      <c r="R226" s="4" t="s">
        <v>2829</v>
      </c>
      <c r="S226" s="4" t="s">
        <v>1569</v>
      </c>
      <c r="T226" s="4" t="s">
        <v>2830</v>
      </c>
      <c r="U226" s="4" t="s">
        <v>658</v>
      </c>
      <c r="V226" s="4" t="s">
        <v>819</v>
      </c>
      <c r="W226" s="4" t="s">
        <v>2831</v>
      </c>
      <c r="X226" s="4" t="s">
        <v>2405</v>
      </c>
      <c r="Y226" s="4" t="s">
        <v>2832</v>
      </c>
      <c r="Z226" s="4" t="s">
        <v>2833</v>
      </c>
      <c r="AA226" s="4" t="s">
        <v>124</v>
      </c>
      <c r="AB226" s="4" t="s">
        <v>2833</v>
      </c>
      <c r="AC226" s="4" t="s">
        <v>2023</v>
      </c>
      <c r="AD226" s="4" t="s">
        <v>124</v>
      </c>
      <c r="AE226" s="4" t="s">
        <v>2023</v>
      </c>
      <c r="AF226" s="4" t="s">
        <v>1833</v>
      </c>
      <c r="AG226" s="4" t="s">
        <v>2405</v>
      </c>
      <c r="AH226" s="4" t="s">
        <v>1958</v>
      </c>
      <c r="AI226" s="4" t="s">
        <v>2834</v>
      </c>
      <c r="AJ226" s="4" t="s">
        <v>124</v>
      </c>
      <c r="AK226" s="4" t="s">
        <v>2834</v>
      </c>
      <c r="AL226" s="4" t="s">
        <v>1092</v>
      </c>
      <c r="AM226" s="4" t="s">
        <v>124</v>
      </c>
      <c r="AN226" s="4" t="s">
        <v>1092</v>
      </c>
    </row>
    <row r="227" spans="1:40" x14ac:dyDescent="0.25">
      <c r="A227" s="4" t="s">
        <v>2835</v>
      </c>
    </row>
    <row r="228" spans="1:40" x14ac:dyDescent="0.25">
      <c r="A228" s="6" t="s">
        <v>51</v>
      </c>
      <c r="B228" s="4" t="s">
        <v>2836</v>
      </c>
      <c r="C228" s="4" t="s">
        <v>2837</v>
      </c>
      <c r="D228" s="4" t="s">
        <v>2838</v>
      </c>
      <c r="E228" s="4" t="s">
        <v>2839</v>
      </c>
      <c r="F228" s="4" t="s">
        <v>578</v>
      </c>
      <c r="G228" s="4" t="s">
        <v>2840</v>
      </c>
      <c r="H228" s="4" t="s">
        <v>2841</v>
      </c>
      <c r="I228" s="4" t="s">
        <v>1221</v>
      </c>
      <c r="J228" s="4" t="s">
        <v>1418</v>
      </c>
      <c r="K228" s="4" t="s">
        <v>2214</v>
      </c>
      <c r="L228" s="4" t="s">
        <v>1160</v>
      </c>
      <c r="M228" s="4" t="s">
        <v>2842</v>
      </c>
      <c r="N228" s="4" t="s">
        <v>2843</v>
      </c>
      <c r="O228" s="4" t="s">
        <v>363</v>
      </c>
      <c r="P228" s="4" t="s">
        <v>2244</v>
      </c>
      <c r="Q228" s="4" t="s">
        <v>2605</v>
      </c>
      <c r="R228" s="4" t="s">
        <v>1456</v>
      </c>
      <c r="S228" s="4" t="s">
        <v>786</v>
      </c>
      <c r="T228" s="4" t="s">
        <v>1225</v>
      </c>
      <c r="U228" s="4" t="s">
        <v>252</v>
      </c>
      <c r="V228" s="4" t="s">
        <v>1660</v>
      </c>
      <c r="W228" s="4" t="s">
        <v>2844</v>
      </c>
      <c r="X228" s="4" t="s">
        <v>2845</v>
      </c>
      <c r="Y228" s="4" t="s">
        <v>2846</v>
      </c>
      <c r="Z228" s="4" t="s">
        <v>2847</v>
      </c>
      <c r="AA228" s="4" t="s">
        <v>1803</v>
      </c>
      <c r="AB228" s="4" t="s">
        <v>2848</v>
      </c>
      <c r="AC228" s="4" t="s">
        <v>2849</v>
      </c>
      <c r="AD228" s="4" t="s">
        <v>188</v>
      </c>
      <c r="AE228" s="4" t="s">
        <v>2850</v>
      </c>
      <c r="AF228" s="4" t="s">
        <v>2851</v>
      </c>
      <c r="AG228" s="4" t="s">
        <v>1116</v>
      </c>
      <c r="AH228" s="4" t="s">
        <v>2852</v>
      </c>
      <c r="AI228" s="4" t="s">
        <v>2853</v>
      </c>
      <c r="AJ228" s="4" t="s">
        <v>1691</v>
      </c>
      <c r="AK228" s="4" t="s">
        <v>1518</v>
      </c>
      <c r="AL228" s="4" t="s">
        <v>2854</v>
      </c>
      <c r="AM228" s="4" t="s">
        <v>439</v>
      </c>
      <c r="AN228" s="4" t="s">
        <v>1893</v>
      </c>
    </row>
    <row r="229" spans="1:40" x14ac:dyDescent="0.25">
      <c r="A229" s="4" t="s">
        <v>2855</v>
      </c>
    </row>
    <row r="230" spans="1:40" x14ac:dyDescent="0.25">
      <c r="A230" s="6" t="s">
        <v>51</v>
      </c>
      <c r="B230" s="4" t="s">
        <v>2311</v>
      </c>
      <c r="C230" s="4" t="s">
        <v>1572</v>
      </c>
      <c r="D230" s="4" t="s">
        <v>2856</v>
      </c>
      <c r="E230" s="4" t="s">
        <v>620</v>
      </c>
      <c r="F230" s="4" t="s">
        <v>1905</v>
      </c>
      <c r="G230" s="4" t="s">
        <v>2363</v>
      </c>
      <c r="H230" s="4" t="s">
        <v>531</v>
      </c>
      <c r="I230" s="4" t="s">
        <v>124</v>
      </c>
      <c r="J230" s="4" t="s">
        <v>531</v>
      </c>
      <c r="K230" s="4" t="s">
        <v>2597</v>
      </c>
      <c r="L230" s="4" t="s">
        <v>540</v>
      </c>
      <c r="M230" s="4" t="s">
        <v>661</v>
      </c>
      <c r="N230" s="4" t="s">
        <v>1221</v>
      </c>
      <c r="O230" s="4" t="s">
        <v>732</v>
      </c>
      <c r="P230" s="4" t="s">
        <v>2857</v>
      </c>
      <c r="Q230" s="4" t="s">
        <v>1940</v>
      </c>
      <c r="R230" s="4" t="s">
        <v>501</v>
      </c>
      <c r="S230" s="4" t="s">
        <v>2798</v>
      </c>
      <c r="T230" s="4" t="s">
        <v>654</v>
      </c>
      <c r="U230" s="4" t="s">
        <v>228</v>
      </c>
      <c r="V230" s="4" t="s">
        <v>2185</v>
      </c>
      <c r="W230" s="4" t="s">
        <v>263</v>
      </c>
      <c r="X230" s="4" t="s">
        <v>121</v>
      </c>
      <c r="Y230" s="4" t="s">
        <v>485</v>
      </c>
      <c r="Z230" s="4" t="s">
        <v>350</v>
      </c>
      <c r="AA230" s="4" t="s">
        <v>124</v>
      </c>
      <c r="AB230" s="4" t="s">
        <v>350</v>
      </c>
      <c r="AC230" s="4" t="s">
        <v>661</v>
      </c>
      <c r="AD230" s="4" t="s">
        <v>124</v>
      </c>
      <c r="AE230" s="4" t="s">
        <v>661</v>
      </c>
      <c r="AF230" s="4" t="s">
        <v>1107</v>
      </c>
      <c r="AG230" s="4" t="s">
        <v>85</v>
      </c>
      <c r="AH230" s="4" t="s">
        <v>1004</v>
      </c>
      <c r="AI230" s="4" t="s">
        <v>353</v>
      </c>
      <c r="AJ230" s="4" t="s">
        <v>124</v>
      </c>
      <c r="AK230" s="4" t="s">
        <v>353</v>
      </c>
      <c r="AL230" s="4" t="s">
        <v>1416</v>
      </c>
      <c r="AM230" s="4" t="s">
        <v>338</v>
      </c>
      <c r="AN230" s="4" t="s">
        <v>2857</v>
      </c>
    </row>
    <row r="231" spans="1:40" x14ac:dyDescent="0.25">
      <c r="A231" s="4" t="s">
        <v>2858</v>
      </c>
    </row>
    <row r="232" spans="1:40" x14ac:dyDescent="0.25">
      <c r="A232" s="6" t="s">
        <v>51</v>
      </c>
      <c r="B232" s="4" t="s">
        <v>2859</v>
      </c>
      <c r="C232" s="4" t="s">
        <v>2860</v>
      </c>
      <c r="D232" s="4" t="s">
        <v>2861</v>
      </c>
      <c r="E232" s="4" t="s">
        <v>2862</v>
      </c>
      <c r="F232" s="4" t="s">
        <v>323</v>
      </c>
      <c r="G232" s="4" t="s">
        <v>2863</v>
      </c>
      <c r="H232" s="4" t="s">
        <v>2864</v>
      </c>
      <c r="I232" s="4" t="s">
        <v>435</v>
      </c>
      <c r="J232" s="4" t="s">
        <v>2865</v>
      </c>
      <c r="K232" s="4" t="s">
        <v>2866</v>
      </c>
      <c r="L232" s="4" t="s">
        <v>924</v>
      </c>
      <c r="M232" s="4" t="s">
        <v>2867</v>
      </c>
      <c r="N232" s="4" t="s">
        <v>1109</v>
      </c>
      <c r="O232" s="4" t="s">
        <v>144</v>
      </c>
      <c r="P232" s="4" t="s">
        <v>1043</v>
      </c>
      <c r="Q232" s="4" t="s">
        <v>1380</v>
      </c>
      <c r="R232" s="4" t="s">
        <v>2868</v>
      </c>
      <c r="S232" s="4" t="s">
        <v>2499</v>
      </c>
      <c r="T232" s="4" t="s">
        <v>2643</v>
      </c>
      <c r="U232" s="4" t="s">
        <v>2869</v>
      </c>
      <c r="V232" s="4" t="s">
        <v>493</v>
      </c>
      <c r="W232" s="4" t="s">
        <v>1574</v>
      </c>
      <c r="X232" s="4" t="s">
        <v>623</v>
      </c>
      <c r="Y232" s="4" t="s">
        <v>2870</v>
      </c>
      <c r="Z232" s="4" t="s">
        <v>712</v>
      </c>
      <c r="AA232" s="4" t="s">
        <v>124</v>
      </c>
      <c r="AB232" s="4" t="s">
        <v>712</v>
      </c>
      <c r="AC232" s="4" t="s">
        <v>2171</v>
      </c>
      <c r="AD232" s="4" t="s">
        <v>1119</v>
      </c>
      <c r="AE232" s="4" t="s">
        <v>2871</v>
      </c>
      <c r="AF232" s="4" t="s">
        <v>2872</v>
      </c>
      <c r="AG232" s="4" t="s">
        <v>134</v>
      </c>
      <c r="AH232" s="4" t="s">
        <v>2873</v>
      </c>
      <c r="AI232" s="4" t="s">
        <v>258</v>
      </c>
      <c r="AJ232" s="4" t="s">
        <v>85</v>
      </c>
      <c r="AK232" s="4" t="s">
        <v>948</v>
      </c>
      <c r="AL232" s="4" t="s">
        <v>2874</v>
      </c>
      <c r="AM232" s="4" t="s">
        <v>338</v>
      </c>
      <c r="AN232" s="4" t="s">
        <v>2834</v>
      </c>
    </row>
    <row r="233" spans="1:40" x14ac:dyDescent="0.25">
      <c r="A233" s="4" t="s">
        <v>2875</v>
      </c>
    </row>
    <row r="234" spans="1:40" x14ac:dyDescent="0.25">
      <c r="A234" s="6" t="s">
        <v>51</v>
      </c>
      <c r="B234" s="4" t="s">
        <v>2876</v>
      </c>
      <c r="C234" s="4" t="s">
        <v>2877</v>
      </c>
      <c r="D234" s="4" t="s">
        <v>2878</v>
      </c>
      <c r="E234" s="4" t="s">
        <v>2879</v>
      </c>
      <c r="F234" s="4" t="s">
        <v>2880</v>
      </c>
      <c r="G234" s="4" t="s">
        <v>2881</v>
      </c>
      <c r="H234" s="4" t="s">
        <v>2882</v>
      </c>
      <c r="I234" s="4" t="s">
        <v>2883</v>
      </c>
      <c r="J234" s="4" t="s">
        <v>2884</v>
      </c>
      <c r="K234" s="4" t="s">
        <v>2885</v>
      </c>
      <c r="L234" s="4" t="s">
        <v>2886</v>
      </c>
      <c r="M234" s="4" t="s">
        <v>2887</v>
      </c>
      <c r="N234" s="4" t="s">
        <v>2888</v>
      </c>
      <c r="O234" s="4" t="s">
        <v>2889</v>
      </c>
      <c r="P234" s="4" t="s">
        <v>2890</v>
      </c>
      <c r="Q234" s="4" t="s">
        <v>2891</v>
      </c>
      <c r="R234" s="4" t="s">
        <v>2892</v>
      </c>
      <c r="S234" s="4" t="s">
        <v>2893</v>
      </c>
      <c r="T234" s="4" t="s">
        <v>2894</v>
      </c>
      <c r="U234" s="4" t="s">
        <v>2895</v>
      </c>
      <c r="V234" s="4" t="s">
        <v>2896</v>
      </c>
      <c r="W234" s="4" t="s">
        <v>2897</v>
      </c>
      <c r="X234" s="4" t="s">
        <v>2277</v>
      </c>
      <c r="Y234" s="4" t="s">
        <v>2898</v>
      </c>
      <c r="Z234" s="4" t="s">
        <v>2899</v>
      </c>
      <c r="AA234" s="4" t="s">
        <v>2900</v>
      </c>
      <c r="AB234" s="4" t="s">
        <v>2901</v>
      </c>
      <c r="AC234" s="4" t="s">
        <v>2902</v>
      </c>
      <c r="AD234" s="4" t="s">
        <v>1015</v>
      </c>
      <c r="AE234" s="4" t="s">
        <v>2903</v>
      </c>
      <c r="AF234" s="4" t="s">
        <v>2904</v>
      </c>
      <c r="AG234" s="4" t="s">
        <v>2905</v>
      </c>
      <c r="AH234" s="4" t="s">
        <v>2906</v>
      </c>
      <c r="AI234" s="4" t="s">
        <v>2907</v>
      </c>
      <c r="AJ234" s="4" t="s">
        <v>1004</v>
      </c>
      <c r="AK234" s="4" t="s">
        <v>2908</v>
      </c>
      <c r="AL234" s="4" t="s">
        <v>2909</v>
      </c>
      <c r="AM234" s="4" t="s">
        <v>1411</v>
      </c>
      <c r="AN234" s="4" t="s">
        <v>2910</v>
      </c>
    </row>
  </sheetData>
  <printOptions gridLines="1"/>
  <pageMargins left="0.7" right="0.7" top="0.75" bottom="0.75" header="0.3" footer="0.3"/>
  <pageSetup pageOrder="overThenDown" orientation="landscape"/>
  <headerFooter>
    <oddHeader>&amp;LTable: ACSDT5Y2019.B21001</oddHeader>
    <oddFooter>&amp;L&amp;Bdata.census.gov&amp;B | Measuring America's People, Places, and Economy &amp;R&amp;P</oddFooter>
    <evenHeader>&amp;LTable: ACSDT5Y2019.B21001</evenHeader>
    <evenFooter>&amp;L&amp;Bdata.census.gov&amp;B | Measuring America's People, Places, and Economy &amp;R&amp;P</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workbookViewId="0">
      <selection activeCell="I15" sqref="I15"/>
    </sheetView>
  </sheetViews>
  <sheetFormatPr defaultRowHeight="15" x14ac:dyDescent="0.25"/>
  <cols>
    <col min="1" max="1" width="25" style="1" customWidth="1"/>
    <col min="2" max="2" width="80" style="1" customWidth="1"/>
    <col min="3" max="3" width="20" customWidth="1"/>
  </cols>
  <sheetData>
    <row r="1" spans="1:3" ht="60" customHeight="1" x14ac:dyDescent="0.25">
      <c r="A1" s="88" t="s">
        <v>0</v>
      </c>
      <c r="B1" s="88"/>
      <c r="C1" s="2"/>
    </row>
    <row r="2" spans="1:3" x14ac:dyDescent="0.25">
      <c r="A2" s="89"/>
      <c r="B2" s="89"/>
      <c r="C2" s="89"/>
    </row>
    <row r="3" spans="1:3" x14ac:dyDescent="0.25">
      <c r="A3" s="90" t="s">
        <v>1</v>
      </c>
      <c r="B3" s="90"/>
      <c r="C3" s="90"/>
    </row>
    <row r="4" spans="1:3" x14ac:dyDescent="0.25">
      <c r="A4" s="89"/>
      <c r="B4" s="89"/>
      <c r="C4" s="89"/>
    </row>
    <row r="5" spans="1:3" ht="15.95" customHeight="1" x14ac:dyDescent="0.25">
      <c r="A5" s="3" t="s">
        <v>2</v>
      </c>
      <c r="B5" s="89" t="s">
        <v>3</v>
      </c>
      <c r="C5" s="89"/>
    </row>
    <row r="6" spans="1:3" ht="15.95" customHeight="1" x14ac:dyDescent="0.25">
      <c r="A6" s="1" t="s">
        <v>4</v>
      </c>
      <c r="B6" s="89" t="s">
        <v>5</v>
      </c>
      <c r="C6" s="89"/>
    </row>
    <row r="7" spans="1:3" ht="15.95" customHeight="1" x14ac:dyDescent="0.25">
      <c r="A7" s="1" t="s">
        <v>6</v>
      </c>
      <c r="B7" s="89" t="s">
        <v>7</v>
      </c>
      <c r="C7" s="89"/>
    </row>
    <row r="8" spans="1:3" ht="15.95" customHeight="1" x14ac:dyDescent="0.25">
      <c r="A8" s="1" t="s">
        <v>8</v>
      </c>
      <c r="B8" s="89" t="s">
        <v>9</v>
      </c>
      <c r="C8" s="89"/>
    </row>
    <row r="9" spans="1:3" ht="15.95" customHeight="1" x14ac:dyDescent="0.25">
      <c r="A9" s="1" t="s">
        <v>10</v>
      </c>
      <c r="B9" s="89" t="s">
        <v>11</v>
      </c>
      <c r="C9" s="89"/>
    </row>
    <row r="10" spans="1:3" ht="15.95" customHeight="1" x14ac:dyDescent="0.25">
      <c r="A10" s="1" t="s">
        <v>12</v>
      </c>
      <c r="B10" s="89" t="s">
        <v>13</v>
      </c>
      <c r="C10" s="89"/>
    </row>
    <row r="11" spans="1:3" ht="15.95" customHeight="1" x14ac:dyDescent="0.25">
      <c r="A11" s="1" t="s">
        <v>14</v>
      </c>
      <c r="B11" s="89" t="s">
        <v>15</v>
      </c>
      <c r="C11" s="89"/>
    </row>
    <row r="12" spans="1:3" ht="15.95" customHeight="1" x14ac:dyDescent="0.25">
      <c r="A12" s="1" t="s">
        <v>16</v>
      </c>
      <c r="B12" s="89" t="s">
        <v>17</v>
      </c>
      <c r="C12" s="89"/>
    </row>
    <row r="13" spans="1:3" ht="15.95" customHeight="1" x14ac:dyDescent="0.25">
      <c r="A13" s="1" t="s">
        <v>18</v>
      </c>
      <c r="B13" s="89" t="s">
        <v>19</v>
      </c>
      <c r="C13" s="89"/>
    </row>
    <row r="14" spans="1:3" x14ac:dyDescent="0.25">
      <c r="A14" s="89"/>
      <c r="B14" s="89"/>
      <c r="C14" s="89"/>
    </row>
    <row r="15" spans="1:3" ht="15.95" customHeight="1" x14ac:dyDescent="0.25">
      <c r="A15" s="3" t="s">
        <v>20</v>
      </c>
      <c r="B15" s="89" t="s">
        <v>3</v>
      </c>
      <c r="C15" s="89"/>
    </row>
    <row r="16" spans="1:3" ht="15.95" customHeight="1" x14ac:dyDescent="0.25">
      <c r="A16" s="1" t="s">
        <v>21</v>
      </c>
      <c r="B16" s="89" t="s">
        <v>22</v>
      </c>
      <c r="C16" s="89"/>
    </row>
    <row r="17" spans="1:3" ht="15.95" customHeight="1" x14ac:dyDescent="0.25">
      <c r="A17" s="1" t="s">
        <v>23</v>
      </c>
      <c r="B17" s="89" t="s">
        <v>24</v>
      </c>
      <c r="C17" s="89"/>
    </row>
    <row r="18" spans="1:3" x14ac:dyDescent="0.25">
      <c r="A18" s="89"/>
      <c r="B18" s="89"/>
      <c r="C18" s="89"/>
    </row>
    <row r="19" spans="1:3" ht="15.95" customHeight="1" x14ac:dyDescent="0.25">
      <c r="A19" s="3" t="s">
        <v>25</v>
      </c>
      <c r="B19" s="89" t="s">
        <v>17</v>
      </c>
      <c r="C19" s="89"/>
    </row>
    <row r="20" spans="1:3" x14ac:dyDescent="0.25">
      <c r="A20" s="89"/>
      <c r="B20" s="89"/>
      <c r="C20" s="89"/>
    </row>
    <row r="21" spans="1:3" ht="15.95" customHeight="1" x14ac:dyDescent="0.25">
      <c r="A21" s="3" t="s">
        <v>26</v>
      </c>
      <c r="B21" s="89" t="s">
        <v>17</v>
      </c>
      <c r="C21" s="89"/>
    </row>
    <row r="22" spans="1:3" x14ac:dyDescent="0.25">
      <c r="A22" s="89"/>
      <c r="B22" s="89"/>
      <c r="C22" s="89"/>
    </row>
    <row r="23" spans="1:3" ht="15.95" customHeight="1" x14ac:dyDescent="0.25">
      <c r="A23" s="3" t="s">
        <v>27</v>
      </c>
      <c r="B23" s="89" t="s">
        <v>17</v>
      </c>
      <c r="C23" s="89"/>
    </row>
    <row r="24" spans="1:3" x14ac:dyDescent="0.25">
      <c r="A24" s="89"/>
      <c r="B24" s="89"/>
      <c r="C24" s="89"/>
    </row>
    <row r="25" spans="1:3" ht="32.1" customHeight="1" x14ac:dyDescent="0.25">
      <c r="A25" s="3" t="s">
        <v>28</v>
      </c>
      <c r="B25" s="89" t="s">
        <v>29</v>
      </c>
      <c r="C25" s="89"/>
    </row>
    <row r="26" spans="1:3" x14ac:dyDescent="0.25">
      <c r="A26" s="89"/>
      <c r="B26" s="89"/>
      <c r="C26" s="89"/>
    </row>
    <row r="27" spans="1:3" ht="63.95" customHeight="1" x14ac:dyDescent="0.25">
      <c r="A27" s="3" t="s">
        <v>30</v>
      </c>
      <c r="B27" s="89" t="s">
        <v>31</v>
      </c>
      <c r="C27" s="89"/>
    </row>
    <row r="28" spans="1:3" ht="111.95" customHeight="1" x14ac:dyDescent="0.25">
      <c r="A28" s="1" t="s">
        <v>3</v>
      </c>
      <c r="B28" s="89" t="s">
        <v>32</v>
      </c>
      <c r="C28" s="89"/>
    </row>
    <row r="29" spans="1:3" ht="32.1" customHeight="1" x14ac:dyDescent="0.25">
      <c r="A29" s="1" t="s">
        <v>3</v>
      </c>
      <c r="B29" s="89" t="s">
        <v>33</v>
      </c>
      <c r="C29" s="89"/>
    </row>
    <row r="30" spans="1:3" ht="111.95" customHeight="1" x14ac:dyDescent="0.25">
      <c r="A30" s="1" t="s">
        <v>3</v>
      </c>
      <c r="B30" s="89" t="s">
        <v>34</v>
      </c>
      <c r="C30" s="89"/>
    </row>
    <row r="31" spans="1:3" ht="63.95" customHeight="1" x14ac:dyDescent="0.25">
      <c r="A31" s="1" t="s">
        <v>3</v>
      </c>
      <c r="B31" s="89" t="s">
        <v>35</v>
      </c>
      <c r="C31" s="89"/>
    </row>
    <row r="32" spans="1:3" ht="48" customHeight="1" x14ac:dyDescent="0.25">
      <c r="A32" s="1" t="s">
        <v>3</v>
      </c>
      <c r="B32" s="89" t="s">
        <v>36</v>
      </c>
      <c r="C32" s="89"/>
    </row>
    <row r="33" spans="1:3" ht="320.10000000000002" customHeight="1" x14ac:dyDescent="0.25">
      <c r="A33" s="1" t="s">
        <v>3</v>
      </c>
      <c r="B33" s="89" t="s">
        <v>37</v>
      </c>
      <c r="C33" s="89"/>
    </row>
    <row r="34" spans="1:3" x14ac:dyDescent="0.25">
      <c r="A34" s="89"/>
      <c r="B34" s="89"/>
      <c r="C34" s="89"/>
    </row>
    <row r="35" spans="1:3" ht="15.95" customHeight="1" x14ac:dyDescent="0.25">
      <c r="A35" s="3" t="s">
        <v>38</v>
      </c>
      <c r="B35" s="89" t="s">
        <v>17</v>
      </c>
      <c r="C35" s="89"/>
    </row>
    <row r="36" spans="1:3" x14ac:dyDescent="0.25">
      <c r="A36" s="89"/>
      <c r="B36" s="89"/>
      <c r="C36" s="89"/>
    </row>
  </sheetData>
  <mergeCells count="36">
    <mergeCell ref="A36:C36"/>
    <mergeCell ref="B31:C31"/>
    <mergeCell ref="B32:C32"/>
    <mergeCell ref="B33:C33"/>
    <mergeCell ref="A34:C34"/>
    <mergeCell ref="B35:C35"/>
    <mergeCell ref="A26:C26"/>
    <mergeCell ref="B27:C27"/>
    <mergeCell ref="B28:C28"/>
    <mergeCell ref="B29:C29"/>
    <mergeCell ref="B30:C30"/>
    <mergeCell ref="B21:C21"/>
    <mergeCell ref="A22:C22"/>
    <mergeCell ref="B23:C23"/>
    <mergeCell ref="A24:C24"/>
    <mergeCell ref="B25:C25"/>
    <mergeCell ref="B16:C16"/>
    <mergeCell ref="B17:C17"/>
    <mergeCell ref="A18:C18"/>
    <mergeCell ref="B19:C19"/>
    <mergeCell ref="A20:C20"/>
    <mergeCell ref="B11:C11"/>
    <mergeCell ref="B12:C12"/>
    <mergeCell ref="B13:C13"/>
    <mergeCell ref="A14:C14"/>
    <mergeCell ref="B15:C15"/>
    <mergeCell ref="B6:C6"/>
    <mergeCell ref="B7:C7"/>
    <mergeCell ref="B8:C8"/>
    <mergeCell ref="B9:C9"/>
    <mergeCell ref="B10:C10"/>
    <mergeCell ref="A1:B1"/>
    <mergeCell ref="A2:C2"/>
    <mergeCell ref="A3:C3"/>
    <mergeCell ref="A4:C4"/>
    <mergeCell ref="B5:C5"/>
  </mergeCells>
  <printOptions gridLines="1"/>
  <pageMargins left="0.7" right="0.7" top="0.75" bottom="0.75" header="0.3" footer="0.3"/>
  <pageSetup fitToHeight="0" orientation="landscape"/>
  <headerFooter>
    <oddHeader>&amp;LTable: ACSDT5Y2019.B21001</oddHeader>
    <oddFooter>&amp;L&amp;Bdata.census.gov&amp;B | Measuring America's People, Places, and Economy &amp;R&amp;P</oddFooter>
    <evenHeader>&amp;LTable: ACSDT5Y2019.B21001</evenHeader>
    <evenFooter>&amp;L&amp;Bdata.census.gov&amp;B | Measuring America's People, Places, and Economy &amp;R&amp;P</even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State Data</vt:lpstr>
      <vt:lpstr>Region 1</vt:lpstr>
      <vt:lpstr>Region 2</vt:lpstr>
      <vt:lpstr>Region 3</vt:lpstr>
      <vt:lpstr>Region 4</vt:lpstr>
      <vt:lpstr>Region 5</vt:lpstr>
      <vt:lpstr>Data</vt:lpstr>
      <vt:lpstr>Information</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2021-06-28T14:17:35Z</dcterms:created>
  <dcterms:modified xsi:type="dcterms:W3CDTF">2021-07-09T15:20:59Z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7b069637c0c2406bbf53355948016a6f</vt:lpwstr>
  </property>
</Properties>
</file>